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8000"/>
  </bookViews>
  <sheets>
    <sheet name="Hoja1" sheetId="1" r:id="rId1"/>
    <sheet name="Hoja2" sheetId="2" r:id="rId2"/>
    <sheet name="Hoja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<sst xmlns="http://schemas.openxmlformats.org/spreadsheetml/2006/main" count="1413" uniqueCount="883">
  <si>
    <t>FORMULARIO DE RENDICIÓN DE CUENTAS</t>
  </si>
  <si>
    <t>GOBIERNOS AUTÓNOMOS DESCENTRALIZADOS</t>
  </si>
  <si>
    <t>DATOS GENERALES</t>
  </si>
  <si>
    <t>RUC:</t>
  </si>
  <si>
    <t>1360000120001</t>
  </si>
  <si>
    <t>INSTITUCIÓN:</t>
  </si>
  <si>
    <t>GOBIERNO PROVINCIAL DE MANABI</t>
  </si>
  <si>
    <t xml:space="preserve"> FUNCIÓN A LA QUE PERTENECE</t>
  </si>
  <si>
    <t>GADS</t>
  </si>
  <si>
    <t xml:space="preserve"> SECTOR:</t>
  </si>
  <si>
    <t xml:space="preserve">OGANIZACION TERRITORIAL </t>
  </si>
  <si>
    <t>NIVEL QUE RINDE CUENTAS:</t>
  </si>
  <si>
    <t>PROVINCIAL</t>
  </si>
  <si>
    <t>PROVINCIA:</t>
  </si>
  <si>
    <t>MANABI</t>
  </si>
  <si>
    <t>CANTÓN:</t>
  </si>
  <si>
    <t>PORTOVIEJO</t>
  </si>
  <si>
    <t>PARROQUIA:</t>
  </si>
  <si>
    <t>12 DE MARZO</t>
  </si>
  <si>
    <t>DIRECCIÓN:</t>
  </si>
  <si>
    <t>CALLE CORDOVA ENTRE OLMEDO Y RICAURTE</t>
  </si>
  <si>
    <t>EMAIL:</t>
  </si>
  <si>
    <t>prefecto@manabi.gob.ec</t>
  </si>
  <si>
    <t>TELÉFONO:</t>
  </si>
  <si>
    <t>052590300</t>
  </si>
  <si>
    <t>PÁGINA WEB O RED SOCIAL:</t>
  </si>
  <si>
    <t>www.manabi.gob.ec</t>
  </si>
  <si>
    <t>REPRESENTANTE LEGAL</t>
  </si>
  <si>
    <t>NOMBRES DEL REPRESENTANTE:</t>
  </si>
  <si>
    <t>Ec. José Leonardo Orlando Arteaga</t>
  </si>
  <si>
    <t>CARGO DEL REPRESENTANTE:</t>
  </si>
  <si>
    <t>Prefecto Provincial de Manabí</t>
  </si>
  <si>
    <t>EMAIL DE NOTIFICACIÓN:</t>
  </si>
  <si>
    <t>jorlando@manabi.gob.ec</t>
  </si>
  <si>
    <t>RESPONSABLE DEL PROCESO DE RENDICIÓN DE CUENTAS</t>
  </si>
  <si>
    <t>NOMBRES DEL RESPONSABLE:</t>
  </si>
  <si>
    <t>Ing. Lexi Liduvina Loor Alcívar</t>
  </si>
  <si>
    <t>CARGO DEL RESPONSABLE:</t>
  </si>
  <si>
    <t>Directora de Participación Ciudadana</t>
  </si>
  <si>
    <t>FECHA DE DESIGNACIÓN:</t>
  </si>
  <si>
    <t>RESPONSABLE DEL REGISTRO DEL INFORME DE RENDICIÓN DE CUENTAS</t>
  </si>
  <si>
    <t>Ing. Verónica Mirella García García</t>
  </si>
  <si>
    <t>Gestor de Procesos 1</t>
  </si>
  <si>
    <t>DATOS DEL INFORME</t>
  </si>
  <si>
    <t>PERIODO DE RENDICIÓN DE CUENTAS</t>
  </si>
  <si>
    <t>FECHA DE INICIO:</t>
  </si>
  <si>
    <t>FECHA DE FIN:</t>
  </si>
  <si>
    <t>31/12/2024</t>
  </si>
  <si>
    <t>COMPETENCIAS Y FUNCIONES</t>
  </si>
  <si>
    <t xml:space="preserve">TIPO </t>
  </si>
  <si>
    <t>FUNCIÓN OBJETIVO</t>
  </si>
  <si>
    <t>Competencia Exclusiva</t>
  </si>
  <si>
    <t>a) Planificar, junto con otras instituciones del sector público y actores de la sociedad, el desarrollo provincial y formular los correspondientes planes de ordenamiento territorial, en el ámbito de sus competencias, de manera articulada con la planificación nacional, regional, cantonal y parroquial, en el marco de la interculturalidad y plurinacionalidad y el respeto a la diversidad;</t>
  </si>
  <si>
    <t>b) Planificar, construir y mantener el sistema vial de ámbito provincial, que no incluya las zonas urbanas;</t>
  </si>
  <si>
    <t>c) Ejecutar, en coordinación con el gobierno regional y los demás gobiernos autónomos descentralizados, obras en cuencas y micro cuencas;</t>
  </si>
  <si>
    <t xml:space="preserve">d) La gestión ambiental provincial; </t>
  </si>
  <si>
    <t xml:space="preserve">e) Planificar, construir, operar y mantener sistemas de riego de acuerdo con la Constitución y la ley; </t>
  </si>
  <si>
    <t>f) Fomentar las actividades productivas provinciales, especialmente las agropecuarias; y,</t>
  </si>
  <si>
    <t>m) Gestionar la cooperación internacional para el cumplimiento de sus competencias.</t>
  </si>
  <si>
    <t>n) Determinar las políticas de investigación e innovación del conocimiento, desarrollo y transferencia de tecnologías necesarias para el desarrollo provincial, en el marco de la planificación nacional.</t>
  </si>
  <si>
    <t>Competencia Concurrente</t>
  </si>
  <si>
    <t>Grupos de atención prioritaria.- Las personas adultas mayores, niñas, niños y adolescentes, mujeres embarazadas, personas con discapacidad, personas privadas de libertad y quienes adolezcan de enfermedades catastróficas o de alta complejidad, recibirán atención prioritaria y especializada en los ámbitos público y privado. La misma atención prioritaria recibirán las personas en situación de riesgo, las víctimas de violencia doméstica y sexual, maltrato infantil, desastres naturales o antropogénicos. El Estado y todos sus niveles de gobierno prestará especial protección a las personas de vulnerabilidad para la reintegración de sus derechos condición de doble vulnerabilidad.</t>
  </si>
  <si>
    <t>COBERTURA GEOGRÁFICA INSTITUCIONAL</t>
  </si>
  <si>
    <t>COBERTURA</t>
  </si>
  <si>
    <t>NÚMERO DE UNIDADES</t>
  </si>
  <si>
    <t>Provincial</t>
  </si>
  <si>
    <t>COBERTURA TERRITORIAL</t>
  </si>
  <si>
    <t>NOMBRE DE LA INSTITUCIÓN/ENTIDAD</t>
  </si>
  <si>
    <t>COBERTURA GEOGRÁFICA(DE LA INSTITUCIÓN/ ENTIDAD UDAF Y DE CADA UNA DE SUS EOD)</t>
  </si>
  <si>
    <t>Oficina desconcentradas</t>
  </si>
  <si>
    <t>Chone</t>
  </si>
  <si>
    <t>El Carmen</t>
  </si>
  <si>
    <t>Pedernales</t>
  </si>
  <si>
    <t>OBJETIVOS DEL PLAN DE DESARROLLO Y ORDENAMIENTO DE SU TERRITORIO</t>
  </si>
  <si>
    <t xml:space="preserve"> DESCRIBA EL OBJETIVO DEL PLAN DE DESARROLLO
TERRITORIAL</t>
  </si>
  <si>
    <t>Promover la protección, conservación y aprovechamiento sostenible de las áreas de alto valor natural, el recurso hídrico y el medio físico Manabita.</t>
  </si>
  <si>
    <t>Implementar un sistema integral de gestión del riesgo de desastres que permita ejecutar acciones de prevención, recuperación, mitigación y transferencia del riesgo, para enfrentar amenazas de origen natural o antrópicas que afecten a la población, con la finalidad de establecer territorios resilientes.</t>
  </si>
  <si>
    <t>Contribuir a que los sistemas de infraestructura del territorio ya sean enfocados al transporte o al riego, provean de cobertura y calidad al desarrollo socioeconómico local</t>
  </si>
  <si>
    <t>Promover el desarrollo humano, la cultura de paz, la equidad territorial y de género, la justicia social y la igualdad en la diversidad de los grupos de atención prioritaria y personas en condición de vulnerabilidad, tanto en contextos rurales como urbanos.</t>
  </si>
  <si>
    <t>Potenciar las capacidades productivas y de servicios de la provincia mediante una gestión eficiente de la infraestructura productiva, optimizando la logística, la conectividad y la accesibilidad e incorporarando metodologías y tecnologías avanzadas para incrementar los niveles de innovación, transformación tecnológica y competitividad de los bienes y servicios locales, tanto en mercados nacionales como internacionales para lograr mayor valor agregado y la preservación de recursos naturales y productivos.</t>
  </si>
  <si>
    <t>Potenciar las capacidades productivas, recursos turísticos, culturales, patrimoniales y de servicios de la provincia, mediante una gestión eficiente que optimice la logística, conectividad, mercados digitales, BIG DATA y nuevas tecnologías para canalizar productos turísticos y servicios hacia mercados nacionales e internacionales, a fin de impulsar el crecimiento económico y la preservación de los recursos naturales, paisajísticos, culturales y patrimoniales.</t>
  </si>
  <si>
    <t>Fortalecer al Gobierno Provincial de Manabí para que promueva una institucionalidad participativa, transparente, eficiente, dinámica y de servicio a la ciudadanía.</t>
  </si>
  <si>
    <t xml:space="preserve">REPORTE DE AVANCE RESPECTO A LOS OBJETIVOS INGRESADOS </t>
  </si>
  <si>
    <t>ELIJA LOS OBJETIVOS DEL PLAN DE DESARROLLO  Y ORDENAMIENTO TERRITORIAL</t>
  </si>
  <si>
    <t>PORCENTAJE DE AVANCE ACUMULADO DE LA GESTIÓN DEL OBJETIVO</t>
  </si>
  <si>
    <t>¿QUE NO SE AVANZÓ Y POR QUÉ?</t>
  </si>
  <si>
    <t>La baja producción de plantas en el vivero matriz durante el  periodo 2024 se debió a inconvenientes relacionados con el suministro de agua de riego. Específicamente, el agua presentaba un nivel de salinidad elevado, lo cual afectó negativamente el desarrollo adecuado de las plantas, generando un crecimiento limitado y, por ende, una producción inferior en comparación con años anteriores.</t>
  </si>
  <si>
    <t>Cumplido</t>
  </si>
  <si>
    <t>PLANIFICACIÓN Y EJECUCIÓN</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</si>
  <si>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</si>
  <si>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</si>
  <si>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</si>
  <si>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</si>
  <si>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</si>
  <si>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</si>
  <si>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</si>
  <si>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</si>
  <si>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</si>
  <si>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</si>
  <si>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</si>
  <si>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</si>
  <si>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</si>
  <si>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</si>
  <si>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 DE CUMPLIMIENTO</t>
  </si>
  <si>
    <t>1. Promover la protección, conservación y aprovechamiento sostenible de las áreas de alto valor natural, el recurso hídrico y el medio físico Manabita.</t>
  </si>
  <si>
    <t>Exclusiva</t>
  </si>
  <si>
    <t>D) LA GESTIÓN AMBIENTAL PROVINCIAL</t>
  </si>
  <si>
    <t>Incrementar la plantación anual en áreas con necesidad de conservación en una superficie equivalente a 500 Ha.</t>
  </si>
  <si>
    <t>Superficie plantada con necesidad de conservación ambiental (FM_PDOT_MV_02)</t>
  </si>
  <si>
    <t xml:space="preserve">La superficie plantada con necesidad de conservación ambiental cuya descripción es incrementar la plantación anual  2024 en áreas con necesidad de conservación en una superficie a  300ha la meta propuesta, se incrementó la plantación anual en áreas con necesidad de conservación en una superficie  equivalente a 730.31 ha. </t>
  </si>
  <si>
    <t>730.31 ha de plantación con necesidad de conservación, incrementando la restauración de los recursos naturales del ambiente, áreas naturales y sus bosques protectores. esta práctica aumenta la cobertura forestal, rehabilita y protege ecosistemas vulnerables, ademas, mantener áreas con alta biodiversidad que requieren atención especial. se mejora la conectividad ecológica y se preserva la diversidad biológica. la plantación anual en estas zonas ayuda a estabilizar suelos y evita la erosión del mismo,  regular el ciclo del agua, contribuyendo así a la resiliencia de los ecosistemas frente al cambio climático</t>
  </si>
  <si>
    <t>Implementar cada 2 años al menos 44 viveros temporales.</t>
  </si>
  <si>
    <t>Número de viveros temporales implementados (FM_PDOT_MV_04)</t>
  </si>
  <si>
    <t>En el 2024, los viveros que se implementaron se realizaron por administración directa (asesoría  técnica impartida por los técnicos forestales de la damr) y por gestión de solicitantes que compraron los materiales necesarios para poder implementar 31 viveros temporales. con los árboles que se producen en los viveros temporales y que serán sembrados, asegurando que la  superficie donde se siembren los áboles dependiendo de que uso se le vaya a dar, se preserve el suelo, se creen microclimas que ayuda al desarrollo de microorganismos importantes para el ambiente, se agrega matería orgánica al suelo, si la siembra se realiza en laderas ayuda a la conservación del suelo  y a evitar posibles deslaves, y un sin número de servicios ambientales más que ofrecen directa e indirectamente los árboles para la protección, conservación y aprovechamiento sostenible de las áreas de alto valor natural, el recurso hídrico y el medio físico manabita.</t>
  </si>
  <si>
    <t xml:space="preserve">31 viveros temporales implementados, la implementación de estas 
estructuras son esenciales para garantizar la resiliencia de las 
comunidades y los ecosistemas frente a los desafíos climáticos y 
ambientales, y su adopción contribuye directamente al logro de los 
objetivos establecidos en el plan de desarrollo de ordenamiento 
territorial.
</t>
  </si>
  <si>
    <t>Garantizar anualmente que la intervención en los biocorredores ecosistémicos sea al menos el 25% del total plantado con fines de conservación.</t>
  </si>
  <si>
    <t>Porcentaje de superficie plantada con fines de conservación en los biocorredores ecosistémicos y en las áreas de conservación y uso sostenible (FM_PDOT_MV_05)</t>
  </si>
  <si>
    <t xml:space="preserve">De las plantas para conservación que se entregan en el vivero matriz del gpm, el 40% están sembradas  en los biocorredores ecosistémicos que tenemos identificados en la provincia de manabí. </t>
  </si>
  <si>
    <t xml:space="preserve">40% de plantación con especies forestales de interés productivo bajo 
manejo sostenible con fines de conservación,  este enfoque, se logra un 
equilibrio delicado entre el desarrollo económico y la preservación 
del ambiente. las especies forestales seleccionadas no solo generan 
beneficios económicos a través de la producción sostenible de madera u 
otros productos forestales, sino que también contribuyen a mantener 
la biodiversidad, proteger los suelos, regular el ciclo del agua y 
mitigar el cambio climático. la implementación de este indicador no solo 
asegura la utilización sostenible de los recursos forestales, sino que 
también fortalece la capacidad de los ecosistemas para resistir las 
amenazas ambientales y promueve la resiliencia de las comunidades 
locales. </t>
  </si>
  <si>
    <t>Incrementar hasta 2027 la superficie de conservación y uso sostenible provincial con sus planes de manejo y gobernanza elaborados en al menos 200.000,00 ha.</t>
  </si>
  <si>
    <t>Registro de Áreas de Conservación y Uso Sostenible que cuentan con sus planes de manejo (FM_PDOT_MV_06)</t>
  </si>
  <si>
    <t xml:space="preserve">En el 2024, el registro de la superficie de conservación y uso sostenible que cuentan con sus planes de manejo alcanzó 6.698,02 hectáreas. Es importante destacar que, si bien este avance refleja la planificación y los resultados logrados en el 2024, la meta global del proyecto es incrementar esta superficie a 200.000,00 hectáreas para el año 2027. La gestión de estas áreas se alinea con la visión de preservar el suelo, fomentar la creación de microclimas que propicien el desarrollo de microorganismos esenciales para el ambiente, enriquecer el suelo con materia orgánica y, en el caso de siembras en laderas, contribuir a la conservación del suelo y la prevención de posibles deslaves. </t>
  </si>
  <si>
    <t>El registro de la superficie de conservación y uso sostenible que cuentan con sus planes de manejo alcanzó 6.698,02 hectáreas. Estas acciones se enmarcan en un compromiso más amplio con la protección, conservación y aprovechamiento sostenible de las áreas de alto valor natural, el recurso hídrico y el medio físico manabita, generando un sinfín de servicios ambientales directos e indirectos que los planes de manejo buscan optimizar.</t>
  </si>
  <si>
    <t>2. Implementar un sistema integral de gestión del riesgo de desastres que permita ejecutar acciones de prevención, recuperación, mitigación y transferencia del riesgo, para enfrentar amenazas de origen natural o antrópicas que afecten a la población, con la finalidad de establecer territorios resilientes.</t>
  </si>
  <si>
    <t>Concurrente</t>
  </si>
  <si>
    <t>G) PROMOVER LOS SISTEMAS DE PROYECCIÓN INTEGRAL A LOS GRUPOS DE ATENCIÓN PRIORITARIA PARA GARANTIZAR LOS DERECHOS CONSAGRADOS EN LA CONSTITUCIÓN EN EL MARCO DE SUS COMPETENCIAS (FUNCIONES)</t>
  </si>
  <si>
    <t>Atender anualmente mediante la agenda de Educación Ambiental al menos 1.000 personas.</t>
  </si>
  <si>
    <t>Número de personas atendidas mediante la Agenda de Educación Ambiental (FM_PDOT_MV_08)</t>
  </si>
  <si>
    <t xml:space="preserve">En el 2024, se capacitó a un total de 997 personas sobre manejo integral de residuos sólidos, reforestación frente al cambio climático, reciclaje, buenas prácticasagroecológicas: triple lavado de envases usados de agroquímicos. estas 
capacitaciones se realizan con el objetivo de generar conciencia ambiental en la ciudadanía en general para cuidar y preservar el ambiente. </t>
  </si>
  <si>
    <t>997 personas atendidas mediante la agenda de educación ambiental, a través de programas de educación ambiental, se promueve la comprensión de los problemas ambientales locales y globales, así como las acciones necesarias para abordarlos de manera efectiva. al alcanzar a un mayor número de personas a través de estas iniciativas, se fomenta una cultura de respeto por la naturaleza y se motiva a la ciudadanía a adoptar prácticas más sostenibles en su vida diaria. la educación ambiental no solo involucra a individuos, sino también a comunidades enteras, instituciones educativas y organizaciones sociales. al aumentar el alcance de estas actividades, se fortalece la capacidad de la sociedad para participar de manera activa en la protección y conservación del entorno natural.</t>
  </si>
  <si>
    <t>Atender anualmente, desde la gestión integral a emergencias al menos a  2.000 personas.</t>
  </si>
  <si>
    <t>Número de personas atendidas desde la gestión integral a emergencias (FM_PDOT_MV_09)</t>
  </si>
  <si>
    <t>En el año 2024, la gestión integral a emergencias en la provincia de Manabí ha logrado un cumplimiento sobresaliente, superando ampliamente su meta anual. Un aspecto fundamental es que se ha conseguido atender a 3.768 personas, lo cual excede la expectativa de al menos 2.000 personas. Este logro es directamente atribuible a la implementación efectiva del proyecto "GESTIÓN DE SEGURIDAD Y PROTECCIÓN CIUDADANA EN LA PROVINCIA DE MANABÍ". La capacidad de respuesta y el alcance de esta iniciativa son un claro indicador de la eficiencia y el compromiso en la protección de los ciudadanos en situaciones de emergencia.</t>
  </si>
  <si>
    <r>
      <rPr>
        <sz val="7"/>
        <color theme="1" tint="0.15"/>
        <rFont val="Arial"/>
        <charset val="134"/>
      </rPr>
      <t xml:space="preserve">La ejecución reportada en la atención a emergencias, al haber beneficiado a 3.768 personas  mediante el proyecto "GESTIÓN DE SEGURIDAD Y PROTECCIÓN CIUDADANA EN LA PROVINCIA DE MANABÍ", aporta directamente al cumplimiento del Plan de Desarrollo de varias maneras cruciales:
</t>
    </r>
    <r>
      <rPr>
        <b/>
        <sz val="7"/>
        <color theme="1" tint="0.15"/>
        <rFont val="Arial"/>
        <charset val="134"/>
      </rPr>
      <t xml:space="preserve">Bienestar y Seguridad Ciudadana: </t>
    </r>
    <r>
      <rPr>
        <sz val="7"/>
        <color theme="1" tint="0.15"/>
        <rFont val="Arial"/>
        <charset val="134"/>
      </rPr>
      <t xml:space="preserve">Un pilar fundamental de cualquier Plan de Desarrollo es garantizar la seguridad y el bienestar de sus habitantes. La capacidad de atender a un número tan significativo de personas en situaciones de emergencia demuestra una mejora sustancial en la respuesta ante crisis, lo que se traduce en una mayor seguridad para la población y, por ende, en una mejor calidad de vida.
</t>
    </r>
    <r>
      <rPr>
        <b/>
        <sz val="7"/>
        <color theme="1" tint="0.15"/>
        <rFont val="Arial"/>
        <charset val="134"/>
      </rPr>
      <t xml:space="preserve">Resiliencia Territorial: </t>
    </r>
    <r>
      <rPr>
        <sz val="7"/>
        <color theme="1" tint="0.15"/>
        <rFont val="Arial"/>
        <charset val="134"/>
      </rPr>
      <t xml:space="preserve">Al gestionar integralmente las emergencias, se contribuye a que la provincia sea más resiliente ante eventos adversos. Un plan de desarrollo busca construir comunidades capaces de recuperarse rápidamente, y la atención efectiva a emergencias es un componente vital para lograrlo.
</t>
    </r>
    <r>
      <rPr>
        <b/>
        <sz val="7"/>
        <color theme="1" tint="0.15"/>
        <rFont val="Arial"/>
        <charset val="134"/>
      </rPr>
      <t>Confianza en la Gestión Pública:</t>
    </r>
    <r>
      <rPr>
        <sz val="7"/>
        <color theme="1" tint="0.15"/>
        <rFont val="Arial"/>
        <charset val="134"/>
      </rPr>
      <t xml:space="preserve"> Superar las metas establecidas en un área tan sensible como la atención a emergencias fortalece la confianza de la ciudadanía en la capacidad del GADPM para protegerlos y asistirlos, lo cual es esencial para la gobernanza y la participación ciudadana en el marco del Plan de Desarrollo.</t>
    </r>
  </si>
  <si>
    <t>3. Contribuir a que los sistemas de infraestructura del territorio ya sean enfocados al transporte o al riego, provean de cobertura y calidad al desarrollo socioeconómico local</t>
  </si>
  <si>
    <t>B) PLANIFICAR, CONSTRUIR Y MANTENER EL SISTEMA VIAL DE ÁMBITO PROVINCIAL, QUE NO INCLUYA LAS ZONAS URBANAS;</t>
  </si>
  <si>
    <t>Conservar el estado de la red vial provincial con estructura en al menos 1.000,00 km. anuales hasta el 2027.</t>
  </si>
  <si>
    <t>Longitud de vías con estructura conservadas en su estado. (FM_PDOT_MI_11)</t>
  </si>
  <si>
    <t>En el 2024, se ha logrado conservar el estado de la red vial provincial en 1.590,00 km, superando significativamente la meta anual establecida de al menos 1.000,00 km hasta el 2027. Este cumplimiento destaca la eficiencia en la gestión y ejecución de los trabajos de conservación, lo que se traduce en una mejora sustancial de la infraestructura vial de la provincia. La capacidad de exceder la meta anual demuestra un avance robusto y sostenido en el mantenimiento de la red vial, contribuyendo directamente a la conectividad y seguridad de los usuarios.</t>
  </si>
  <si>
    <r>
      <rPr>
        <sz val="7"/>
        <color theme="1" tint="0.15"/>
        <rFont val="Arial"/>
        <charset val="134"/>
      </rPr>
      <t xml:space="preserve">La conservación de 1.590,00 km de la red vial provincial en 2024 aporta de manera fundamental al cumplimiento del Plan de Desarrollo en varios aspectos clave:
</t>
    </r>
    <r>
      <rPr>
        <b/>
        <sz val="7"/>
        <color theme="1" tint="0.15"/>
        <rFont val="Arial"/>
        <charset val="134"/>
      </rPr>
      <t>Conectividad y Desarrollo Económico:</t>
    </r>
    <r>
      <rPr>
        <sz val="7"/>
        <color theme="1" tint="0.15"/>
        <rFont val="Arial"/>
        <charset val="134"/>
      </rPr>
      <t xml:space="preserve"> Una red vial en buen estado es un pilar esencial para el desarrollo económico. Facilita el transporte de productos agrícolas y manufacturados, mejora el acceso a mercados, y reduce los tiempos y costos de desplazamiento, lo que impulsa la productividad y competitividad de la provincia.
</t>
    </r>
    <r>
      <rPr>
        <b/>
        <sz val="7"/>
        <color theme="1" tint="0.15"/>
        <rFont val="Arial"/>
        <charset val="134"/>
      </rPr>
      <t>Acceso a Servicios Básicos y Oportunidades:</t>
    </r>
    <r>
      <rPr>
        <sz val="7"/>
        <color theme="1" tint="0.15"/>
        <rFont val="Arial"/>
        <charset val="134"/>
      </rPr>
      <t xml:space="preserve"> Calles y carreteras en óptimas condiciones aseguran que los ciudadanos tengan un acceso más rápido y seguro a servicios esenciales como salud, educación y comercio. Esto fomenta la equidad territorial y mejora la calidad de vida de las comunidades, especialmente en zonas rurales.
</t>
    </r>
    <r>
      <rPr>
        <b/>
        <sz val="7"/>
        <color theme="1" tint="0.15"/>
        <rFont val="Arial"/>
        <charset val="134"/>
      </rPr>
      <t xml:space="preserve">Seguridad Vial: </t>
    </r>
    <r>
      <rPr>
        <sz val="7"/>
        <color theme="1" tint="0.15"/>
        <rFont val="Arial"/>
        <charset val="134"/>
      </rPr>
      <t xml:space="preserve">La conservación de la estructura vial contribuye directamente a la reducción de accidentes de tránsito, al proporcionar superficies de rodadura más seguras y estables. Esto es un componente crítico de cualquier plan de desarrollo enfocado en el bienestar y la protección ciudadana.
</t>
    </r>
    <r>
      <rPr>
        <b/>
        <sz val="7"/>
        <color theme="1" tint="0.15"/>
        <rFont val="Arial"/>
        <charset val="134"/>
      </rPr>
      <t>Sostenibilidad de la Infraestructura:</t>
    </r>
    <r>
      <rPr>
        <sz val="7"/>
        <color theme="1" tint="0.15"/>
        <rFont val="Arial"/>
        <charset val="134"/>
      </rPr>
      <t xml:space="preserve"> Al mantener la red vial en buen estado, se prolonga su vida útil, lo que representa una gestión eficiente de los recursos públicos y una inversión sostenible en infraestructura. Esto evita costos futuros elevados por reparaciones mayores y asegura que la infraestructura sirva a las necesidades de la población a largo plazo.
Articulación Territorial: Un Plan de Desarrollo busca integrar el territorio, y una red vial conservada es clave para esta articulación, permitiendo un flujo constante de personas y bienes entre las distintas localidades de la provincia, promoviendo así la cohesión territorial.</t>
    </r>
  </si>
  <si>
    <t>Conservar el estado de la red vial provincial en suelo natural sin estructura (caminos veraneros) en la menos 10.000,00 km. anuales hasta el 2027.</t>
  </si>
  <si>
    <t>Longitud de vías en suelo natural sin estructura (caminos veraneros) conservadas en su estado. (FM_PDOT_MI_13)</t>
  </si>
  <si>
    <t>En el 2024, se ha logrado conservar el estado de la red vial provincial en suelo natural (caminos veraneros) en 10.369,00 km. Este resultado supera la meta anual establecida de conservar al menos 10.000,00 km de este tipo de vías hasta el 2027. Este cumplimiento destaca la capacidad de la prefectura para mantener y mejorar la conectividad en áreas rurales y de difícil acceso, lo que es crucial para la movilidad de sus habitantes y el desarrollo local. La superación de la meta anual refleja una gestión efectiva en el mantenimiento de infraestructuras vitales, incluso aquellas sin una estructura formal de pavimentación.</t>
  </si>
  <si>
    <t>La conservación de 10.369,00 km de caminos veraneros en 2024 aporta de manera fundamental al cumplimiento del Plan de Desarrollo de la provincia al garantizar la inclusión y equidad territorial, ya que estas vías son vitales para conectar comunidades rurales, facilitando el acceso de sus habitantes a servicios esenciales como salud, educación y mercados. Al mantenerlos en buen estado, se reduce la brecha entre zonas urbanas y rurales, promoviendo la equidad y la inclusión social que son objetivos fundamentales de un Plan de Desarrollo. Adicionalmente, contribuye al desarrollo agrícola y productivo, dado que los caminos veraneros son arterias cruciales para el transporte de productos agrícolas desde las zonas de producción hasta los centros de comercialización. Su conservación garantiza que los agricultores puedan sacar sus cosechas, reduciendo pérdidas post-cosecha y mejorando la rentabilidad de las actividades económicas locales, lo cual impulsa el desarrollo productivo.
Asimismo, en términos de gestión de emergencias y resiliencia, en muchas ocasiones, estos caminos son las únicas vías de acceso en situaciones de emergencia o para la respuesta a desastres naturales, especialmente en épocas de sequía o verano. Su mantenimiento asegura que las comunidades no queden aisladas, lo que contribuye a la resiliencia territorial. Finalmente, al facilitar el tránsito y la comunicación entre comunidades, se promueve la interacción social y cultural, fortaleciendo el tejido social y la identidad territorial, aspectos que un Plan de Desarrollo busca fomentar para el bienestar colectivo. La conservación oportuna de estos caminos también representa una optimización de recursos, al evitar que su deterioro progrese hasta requerir inversiones mucho mayores en su rehabilitación total, lo que significa una gestión eficiente de los recursos públicos y una estrategia sostenible a largo plazo en la infraestructura vial.</t>
  </si>
  <si>
    <t>Mejorar anualmente la accesibilidad mediante la intervención de al menos 40 puentes y obras de arte mayor anuales hasta el 2027.</t>
  </si>
  <si>
    <t>Número de puentes y obras de arte mayor intervenidos. (FM_PDOT_MI_14)</t>
  </si>
  <si>
    <t>Durante el año 2024, se ha avanzado significativamente en la mejora de la accesibilidad vial mediante la intervención de 34 puentes y obras de arte mayor. Este logro, refleja progreso en la infraestructura de la provincia. La dedicación a este tipo de obras es crucial para garantizar la fluidez del tránsito y la conectividad, especialmente en áreas donde estas estructuras son vitales para el paso. El esfuerzo sostenido en este ámbito demuestra un compromiso continuo con la mejora de la red vial hasta el año 2027.</t>
  </si>
  <si>
    <t xml:space="preserve">La ejecución de 34 intervenciones en puentes y obras de arte mayor durante el 2024 contribuye de forma sustancial al Plan de Desarrollo de la provincia al fortalecer la integración territorial. Al asegurar la operatividad y seguridad de estas estructuras, se eliminan barreras físicas que podrían obstaculizar el flujo de personas y bienes, lo que es esencial para el desarrollo económico y social equitativo en toda la jurisdicción. Esto se traduce directamente en una mayor facilidad para el comercio, la movilización de la fuerza laboral y el acceso a servicios esenciales, pilares para el crecimiento provincial.
</t>
  </si>
  <si>
    <t>E) PLANIFICAR, CONSTRUIR, OPERAR Y MANTENER SISTEMAS DE RIEGO DE ACUERDO CON LA CONSTITUCIÓN Y LA LEY;</t>
  </si>
  <si>
    <t>Incrementar anualmente la superficie operativa de riego provincial pública y comunitaria, mediante la ampliación, rehabilitación y construcción de los sistemas de riego y drenaje, en al menos 2600 ha.</t>
  </si>
  <si>
    <t>Superficie operativa de los sistemas de riego y drenaje provincial públicos y comunitaria . (FM_PDOT_MI_18)</t>
  </si>
  <si>
    <t>En el año 2024, se ha logrado mantener 10.938 hectáreas de la superficie productiva  provincial que cuentan con sistemas de riego y drenaje plenamente operativos. Este resultado demuestra una notable eficiencia en la consolidación y funcionalidad de la infraestructura hídrica existente en la provincia, impactando positivamente en la productividad y sostenibilidad del sector agrícola. El logro de mantener y optimizar una extensión tan significativa de tierra cultivable con este soporte vital es un testimonio del compromiso y la capacidad de gestión.</t>
  </si>
  <si>
    <t>La significativa consolidación de 10.938 hectáreas con sistemas de riego operativos durante 2024 contribuye de manera fundamental al Plan de Desarrollo de la provincia, principalmente en el ámbito de la productividad y la seguridad alimentaria. Al asegurar la funcionalidad de estos sistemas vigentes, se optimiza el uso del recurso hídrico, permitiendo una mayor estabilidad en la producción de alimentos y cultivos comerciales, independientemente de las fluctuaciones estacionales. Esto no solo eleva la competitividad del sector primario de la provincia, sino que también fortalece la capacidad de la región para producir sus propios alimentos, garantizando la seguridad alimentaria de su población.</t>
  </si>
  <si>
    <t>Intervenir anualmente en la rehabilitación y mantenimiento de cauces e infraestructura para riego y drenaje, en al menos 50 Km.</t>
  </si>
  <si>
    <t>Longitud (Km) de cauces e insfraestructura de riego y drenaje rehabilitada y/o mantenidos (FM_PDOT_MI_19)</t>
  </si>
  <si>
    <t>En el año 2024, se ha logrado intervenir en 21.08 km de cauces e infraestructura para riego y drenaje, mediante trabajos de rehabilitación y mantenimiento. Este esfuerzo es crucial para asegurar la funcionalidad y eficiencia de los sistemas hídricos existentes, lo que impacta directamente en el manejo del agua para fines agrícolas y de prevención de inundaciones. El alcance de esta intervención refleja un compromiso continuo con la infraestructura vital para el desarrollo rural.</t>
  </si>
  <si>
    <t>La intervención en 21.08 km de cauces e infraestructura para riego y drenaje durante 2024 es fundamental para el Plan de Desarrollo provincial al optimizar la gestión hídrica y fortalecer la base productiva. Estas acciones de rehabilitación y mantenimiento aseguran que las áreas agrícolas continúen recibiendo el agua necesaria para los cultivos de manera eficiente, lo que se traduce en una mayor productividad y estabilidad económica para los agricultores. Un control adecuado del drenaje, por su parte, previene la sobresaturación del suelo y reduce el riesgo de pérdidas en las cosechas, aspectos vitales para la sostenibilidad del sector primario.
Además, el mantenimiento de esta infraestructura hídrica contribuye directamente a la resiliencia territorial y a la protección de las comunidades. Al asegurar que los cauces estén en buen estado, se minimiza el riesgo de desbordamientos e inundaciones, protegiendo tanto las zonas agrícolas como los asentamientos humanos. Esto se alinea con los objetivos de seguridad y bienestar del Plan de Desarrollo, al mitigar los impactos de eventos climáticos y garantizar un entorno más seguro para el desarrollo de la vida y las actividades productivas.</t>
  </si>
  <si>
    <t>Construir anualmente al menos 24 pozos someros o profundos.</t>
  </si>
  <si>
    <t>Pozos someros o profundos construidos (FM_PDOT_MI_20)</t>
  </si>
  <si>
    <t>En el año 2024, la provincia ha logrado la construcción de 36 pozos, tanto someros como profundos. Este resultado excede significativamente la meta anual establecida de construir al menos 24 pozos. El cumplimiento superado de este objetivo es un indicativo claro de la eficiencia y el compromiso en la expansión del acceso a fuentes de agua, lo que beneficia directamente a las comunidades que dependen de estos recursos hídricos.</t>
  </si>
  <si>
    <t>La construcción de 36 pozos durante el 2024 aporta de manera crucial al Plan de Desarrollo provincial, al fortalecer el acceso a un recurso vital y mejorar la calidad de vida de las comunidades. Al proveer nuevas fuentes de agua, se garantiza un suministro más constante y seguro, lo que es fundamental para el consumo humano, la higiene y el desarrollo de actividades productivas como la agricultura a pequeña escala o la ganadería. Esta expansión de la infraestructura hídrica básica es un pilar para el bienestar social y la salud pública, especialmente en zonas donde el acceso al agua es limitado.
Además, la ejecución de esta iniciativa tiene un impacto directo en la resiliencia y la autonomía de las comunidades. Al disponer de sus propios pozos, las poblaciones se vuelven menos dependientes de redes centralizadas o de fuentes externas que pueden ser vulnerables a interrupciones o fenómenos climáticos. Esto fomenta la seguridad hídrica, contribuye a la diversificación de las fuentes de abastecimiento y apoya el desarrollo local sostenible, todo lo cual se alinea con los objetivos de progreso y equidad delineados en el Plan de Desarrollo.</t>
  </si>
  <si>
    <t>Ejecutar anualmente al menos 100Km en obras y actividades de dragado, relleno hidraulico, limpieza de ríos, presas, embalses y esteros.</t>
  </si>
  <si>
    <t>Longitud de actividades de dragado y otras obras (FM_PDOT_MI_21)</t>
  </si>
  <si>
    <t>En el año 2024, la provincia ha ejecutado 109.42 km en obras y actividades de dragado, relleno hidráulico, limpieza de ríos, presas, embalses y esteros. Este resultado supera positivamente la meta anual de al menos 100 km, lo que subraya una gestión efectiva y proactiva en el mantenimiento y mejora de la infraestructura hídrica. La capacidad de exceder el objetivo establecido demuestra un compromiso sólido con la gestión integral del agua y la protección de los recursos naturales.</t>
  </si>
  <si>
    <t>La ejecución de 109.42 km en obras y actividades de dragado y otras intervenciones hídricas durante 2024 contribuye significativamente al Plan de Desarrollo provincial al fortalecer la gestión ambiental y la prevención de riesgos. Al mantener limpios y operativos los cauces de ríos, presas, embalses y esteros, se minimiza el riesgo de inundaciones, protegiendo las comunidades y las áreas productivas de los impactos devastadores del agua. Esto es esencial para la seguridad ciudadana y la sostenibilidad del territorio, permitiendo un uso más eficiente de los recursos hídricos y protegiendo los ecosistemas acuáticos.</t>
  </si>
  <si>
    <t>Ejecutar anualmente al menos 112.000m3 en obras y actividades de dragado, relleno hidraulico, limpieza de ríos, presas, embalses y esteros.</t>
  </si>
  <si>
    <t>Volumen de actividades de dragado y otras obras (FM_PDOT_MI_22)</t>
  </si>
  <si>
    <t>En el año 2024, la provincia ha logrado ejecutar un volumen impresionante de 3.821.708,24 m³ en obras y actividades de dragado, relleno hidráulico y limpieza de ríos, presas, embalses y esteros. Este volumen excede de manera monumental la meta anual de al menos 112.000 m³, lo que subraya una capacidad excepcional en la gestión y ejecución de proyectos de infraestructura hídrica a gran escala. El cumplimiento de este objetivo no solo demuestra una eficiencia operativa destacada, sino también un compromiso contundente con la mejora de la infraestructura y la gestión del agua en la provincia.</t>
  </si>
  <si>
    <t>La vasta ejecución de 3.821.708,24 m³ en obras de dragado, relleno hidráulico y limpieza de cuerpos de agua durante 2024 contribuye de forma crucial al Plan de Desarrollo provincial al fortalecer significativamente la resiliencia territorial y la protección contra eventos naturales adversos. Al manejar un volumen tan considerable, se optimiza la capacidad de los ríos, presas y embalses para regular el flujo de agua, mitigando drásticamente el riesgo de inundaciones en zonas pobladas y agrícolas. Esto se traduce en una mayor seguridad para los ciudadanos, la preservación de bienes y medios de vida, y una infraestructura más robusta frente a los desafíos climáticos, pilares fundamentales de un desarrollo sostenible y seguro.
Además, estas extensas intervenciones tienen un impacto directo en el fomento de actividades económicas y en la sostenibilidad ambiental. Un dragado y limpieza eficiente de los sistemas hídricos mejora la navegabilidad en ciertos tramos, facilitando el transporte y el comercio, y optimiza el uso del agua para riego, impulsando la productividad agrícola. Asimismo, al mantener la calidad y la capacidad de los ecosistemas acuáticos, se apoya la biodiversidad y se reduce la sedimentación, lo que asegura el suministro de agua a largo plazo y mejora la salud ambiental de la provincia, todo ello alineado con los objetivos de progreso económico y equilibrio ecológico del Plan de Desarrollo.</t>
  </si>
  <si>
    <t>Funciones</t>
  </si>
  <si>
    <t>A) PROMOVER EL DESARROLLO SUSTENTABLE DE SU CIRCUNSCRIPCIÓN TERRITORIAL PROVINCIAL, PARA GARANTIZAR LA
REALIZACIÓN DEL BUEN VIVIR A TRAVÉS DE LA IMPLEMENTACIÓN DE POLÍTICAS PÚBLICAS PROVINCIALES EN EL MARCO
DE SUS COMPETENCIAS CONSTITUCIONALES Y LEGALES; (FUNCIONES)</t>
  </si>
  <si>
    <t>Disponer anualmente al menos 60 expedientes de estudios de infraestructura pública en su fase de preinversión debidamente planificados y/o priorizados por las áreas requirentes ejecutoras de competencias provinciales.</t>
  </si>
  <si>
    <t>Número de expedientes de estudios de infraestructura pública en su fase de preinversión elaborados (FM_PDOT_MI_24)</t>
  </si>
  <si>
    <t>En el año 2024, la provincia ha logrado disponer de 60 expedientes de estudios de infraestructura pública en su fase de preinversión, debidamente planificados y/o priorizados. Este resultado cumple de manera precisa la meta anual establecida. Este logro subraya una gestión eficiente y una planificación rigurosa en la etapa inicial de los proyectos de infraestructura, asegurando que un número significativo de iniciativas estén listas para su posterior ejecución. La capacidad de cumplir exactamente con el objetivo demuestra una alta precisión en la programación y una respuesta efectiva a las necesidades identificadas por las áreas requirentes ejecutoras.</t>
  </si>
  <si>
    <t>La elaboración de 60 expedientes de estudios de infraestructura pública en fase de preinversión durante 2024 aporta de manera fundamental al Plan de Desarrollo provincial al sentar las bases para la materialización de proyectos estratégicos y la optimización de la inversión pública. Al contar con un número adecuado de estudios técnicos y de viabilidad, se asegura que las futuras obras respondan a necesidades reales y estén alineadas con los objetivos de desarrollo territorial. Esto reduce riesgos, optimiza la asignación de recursos y acelera el proceso de ejecución de proyectos que impactarán directamente en la calidad de vida de los ciudadanos y en el crecimiento económico de la provincia.</t>
  </si>
  <si>
    <t>4. Promover el desarrollo humano, la cultura de paz, la equidad territorial y de género, la justicia social y la igualdad en la diversidad de los grupos de atención prioritaria y personas en condición de vulnerabilidad, tanto en contextos rurales como urbanos.</t>
  </si>
  <si>
    <t>Beneficiar anualmente con acciones de salud integral y preventiva al menos 100.000 personas pertenecientes a los grupos de atención prioritaria o en situación de vulnerabilidad.</t>
  </si>
  <si>
    <t>Número de personas atendidas mediante acciones de salud integral y preventiva (FM_PDOT_MH_26)</t>
  </si>
  <si>
    <t>Como parte de las actividades orientadas al cumplimiento de este indicador, se articularon diferentes servicios de salud, tales como medicina general, nutrición, optometría y odontología, beneficiando a un total de 94.579 personas.</t>
  </si>
  <si>
    <t>Las atenciones brindadas a 13.103 personas en la provincia, a través de diversas acciones de salud integral y preventiva, contribuyen a mejorar la calidad de vida de la población, al facilitar el acceso de los grupos de atención prioritaria a los diferentes servicios de salud.</t>
  </si>
  <si>
    <t>Beneficiar anualmente con acciones integrales educativas, culturales y de deporte al menos 12.000 personas.</t>
  </si>
  <si>
    <t>Número de personas beneficiadas mediante acciones integrales educativas, culturales y deportivas. (FM_PDOT_MH_27)</t>
  </si>
  <si>
    <t xml:space="preserve">El cumplimiento de este indicador se alcanzó mediante la ejecución del proyecto 'Entrenando Valores', el cual benefició a un total de 17.335 niños, niñas y adolescentes. </t>
  </si>
  <si>
    <t>El proyecto "Entrenando Valores" contribuye al Plan de Desarrollo del Gobierno Provincial de Manabí mediante la atención a 17.335 niños, niñas y adolescentes, promoviendo su desarrollo integral a través del deporte. Esta intervención fortalece la salud, la educación en valores y la inclusión social, especialmente en grupos prioritarios. Además, aporta directamente a los ODS 3, 4, 5, 10 y 16, al prevenir problemáticas como drogadicción, violencia y embarazo adolescente. Así, se impulsa una sociedad más equitativa, segura y con mejores oportunidades para la niñez y juventud.</t>
  </si>
  <si>
    <t>Atender anualmente al 100% de mujeres que solicitan asistencia y acompañamiento por ser víctimas de violencia.</t>
  </si>
  <si>
    <t>Porcentaje de víctimas de violencia basado en género atendidas, que se reportan a la UPEV del GADPM (FM_PDOT_MH_28)</t>
  </si>
  <si>
    <t>A través de los Centros de Atención Integral, se brindó acogida a 192 mujeres víctimas de violencia, quienes recibieron atención especializada mediante un enfoque integral e interdisciplinario. El acompañamiento incluyó contención emocional, asesoría legal, seguimiento psicosocial y gestión oportuna de cada caso, con el objetivo de garantizar la restitución de sus derechos. Estas acciones se desarrollaron en articulación con el sistema de protección provincial, fortaleciendo la respuesta institucional frente a la violencia de género y promoviendo entornos seguros y de respeto para las mujeres en situación de vulnerabilidad.</t>
  </si>
  <si>
    <t>El proyecto "Sensibilización y Prevención de la Violencia Intrafamiliar" ha beneficiado a 192 mujeres víctimas de violencia, 186 hijos e hijas, y atendido 18 casos ambulatorios, fortaleciendo la protección integral de los grupos prioritarios. Esta intervención aporta al Plan de Desarrollo del Gobierno Provincial de Manabí al promover el desarrollo humano, la equidad de género y la cohesión social. Se articula con el sistema de protección provincial y fomenta entornos seguros y libres de violencia. Además, contribuye al cumplimiento de los ODS 3, 5, 10 y 16, garantizando salud, igualdad, justicia y reducción de desigualdades para las poblaciones vulnerables.</t>
  </si>
  <si>
    <t>Atender anualmente mediante atención y asistencia humanitaria integral al menos 2.000 personas pertenecientes a los grupos de atención prioritaria.</t>
  </si>
  <si>
    <t>Número de personas atendidas mediante atención y asistencia humanitaria integral (FM_PDOT_MH_29)</t>
  </si>
  <si>
    <t>Dentro de los proyectos ejecutados para el cumplimiento de este indicador se destacan "Manabí Solidario", a través del cual se entregaron ayudas técnicas y humanitarias a 4.562 personas, y el proyecto "Movilidad Humana", que benefició a 1.784 personas mediante diversas acciones como la entrega de kits educativos y alimenticios, asistencia humanitaria a migrantes retornados, concursos de murales con enfoque en la no violencia y movilidad humana, así como la gestión de casos en situación de vulnerabilidad, mediante articulación con diversas instituciones.
Este indicador superó su meta establecida, debido a la alta demanda diaria de atención y solicitudes por parte de personas en situación de riesgo y exclusión social, lo que evidencia la necesidad sostenida de fortalecer estos programas provinciales de protección y asistencia.</t>
  </si>
  <si>
    <t>La ejecución de los proyectos "Manabí Solidario" y "Movilidad Humana", que beneficiaron a 5.190 personas en situación de vulnerabilidad, aporta de manera directa al Plan de Desarrollo del Gobierno Provincial de Manabí, especialmente en el eje de Desarrollo Humano Integral y Protección Social. Estas acciones fortalecen la inclusión, reducen brechas de desigualdad y garantizan el acceso a derechos básicos como salud, alimentación y asistencia humanitaria. Además, promueven la articulación interinstitucional para una atención integral. El resultado alcanzado contribuye al cumplimiento de los ODS 1, 2, 3, 10 y 17, vinculados a la erradicación de la pobreza, hambre cero, salud, reducción de desigualdades y fortalecimiento de alianzas. Estas intervenciones reflejan el compromiso provincial con los grupos prioritarios y la construcción de un territorio más equitativo y solidario.</t>
  </si>
  <si>
    <t>Cumplir anualmente al menos el 85% de los indicadores establecidos hasta el 2027 en las Políticas Públicas: "para la Prevención y Erradicación de la Violencia Contra las Mujeres", "para la Promoción de los Derechos de las Personas Adolescentes y Jóvenes", "para el Fomento y Defensa de los Derechos de las Personas LGBTIQ+" en la Provincia de Manabí.</t>
  </si>
  <si>
    <t>Porcentaje de cumplimiento de los indicadores anuales hasta el 2027 de las Políticas Públicas: "para la Prevención y Erradicación de la Violencia Contra las Mujeres", "para la Promoción de los Derechos de las Personas Adolescentes y Jóvenes", "para el Fomento y Defensa de los Derechos de las Personas LGBTIQ+" en la Provincia de Manabí (FM_PDOT_MH_30)</t>
  </si>
  <si>
    <t>En el 2024, se logró un cumplimiento del 85% de los indicadores establecidos para las Políticas Públicas de la Provincia de Manabí, enfocadas en la Prevención y Erradicación de la Violencia Contra las Mujeres, la Promoción de los Derechos de las Personas Adolescentes y Jóvenes, y el Fomento y Defensa de los Derechos de las Personas LGBTIQ+. Este porcentaje refleja el progreso anual hacia la meta de cumplir al menos el 85% de los indicadores definidos hasta el año 2027 en estas políticas públicas.</t>
  </si>
  <si>
    <r>
      <rPr>
        <sz val="7"/>
        <color theme="1" tint="0.15"/>
        <rFont val="Arial"/>
        <charset val="134"/>
      </rPr>
      <t xml:space="preserve">Este logro refleja un avance significativo en la construcción de una sociedad más inclusiva y equitativa, donde se fortalecen los mecanismos de protección y defensa de los derechos humanos. Específicamente, este cumplimiento contribuye a:
</t>
    </r>
    <r>
      <rPr>
        <b/>
        <sz val="8"/>
        <color theme="1" tint="0.15"/>
        <rFont val="Arial"/>
        <charset val="134"/>
      </rPr>
      <t xml:space="preserve">Reducir la violencia: </t>
    </r>
    <r>
      <rPr>
        <sz val="8"/>
        <color theme="1" tint="0.15"/>
        <rFont val="Arial"/>
        <charset val="134"/>
      </rPr>
      <t xml:space="preserve">Al implementar políticas de prevención y erradicación, se crean entornos más seguros y se promueve la denuncia, disminuyendo los índices de violencia contra las mujeres.
</t>
    </r>
    <r>
      <rPr>
        <b/>
        <sz val="8"/>
        <color theme="1" tint="0.15"/>
        <rFont val="Arial"/>
        <charset val="134"/>
      </rPr>
      <t xml:space="preserve">Empoderar a jóvenes y adolescentes: </t>
    </r>
    <r>
      <rPr>
        <sz val="8"/>
        <color theme="1" tint="0.15"/>
        <rFont val="Arial"/>
        <charset val="134"/>
      </rPr>
      <t xml:space="preserve">Las iniciativas que fomentan sus derechos les brindan herramientas para su desarrollo integral, participación ciudadana y toma de decisiones informada, construyendo una juventud más activa y consciente.
</t>
    </r>
    <r>
      <rPr>
        <b/>
        <sz val="8"/>
        <color theme="1" tint="0.15"/>
        <rFont val="Arial"/>
        <charset val="134"/>
      </rPr>
      <t xml:space="preserve">Garantizar la igualdad para la comunidad LGBTIQ+: </t>
    </r>
    <r>
      <rPr>
        <sz val="8"/>
        <color theme="1" tint="0.15"/>
        <rFont val="Arial"/>
        <charset val="134"/>
      </rPr>
      <t>El fomento y la defensa de sus derechos promueven la no discriminación, la aceptación social y el acceso equitativo a oportunidades, sentando las bases para una convivencia respetuosa y diversa.</t>
    </r>
  </si>
  <si>
    <t>5. Potenciar las capacidades productivas y de servicios de la provincia mediante una gestión eficiente de la infraestructura productiva, optimizando la logística, la conectividad y la accesibilidad e incorporarando metodologías y tecnologías avanzadas para incrementar los niveles de innovación, transformación tecnológica y competitividad de los bienes y servicios locales, tanto en mercados nacionales como internacionales para lograr mayor valor agregado y la preservación de recursos naturales y productivos.</t>
  </si>
  <si>
    <t xml:space="preserve">F) FOMENTAR LAS ACTIVIDADES PRODUCTIVAS PROVINCIALES, ESPECIALMENTE LAS AGROPECUARIAS; </t>
  </si>
  <si>
    <t>Fortalecer anualmente 1700 UPAS en capacidades productivas agroecológicas.</t>
  </si>
  <si>
    <t>Número de UPAS beneficiadas con el fortalecimiento de las capacidades productivas agroecológicas (FM_PDOT_MP_34)</t>
  </si>
  <si>
    <t>En el año 2024, se logró fortalecer a 1.362 Unidades de Producción Agrícola Sostenible (UPAS) en capacidades productivas agroecológicas. Este significativo número de UPAS beneficiadas demuestra un avance considerable en la promoción de prácticas agrícolas sostenibles en la provincia. El resultado es producto del impacto combinado de dos proyectos clave: la "Implementación de buenas prácticas de producción apícola en organizaciones agropecuarias de la provincia de Manabí", que contribuyó con 127 UPAS, y el "Fortalecimiento en la actividad primaria (BPA´S) y comercial a los productores de maíz duro amarillo, en 12 cantones de la provincia de Manabí a través de la asistencia técnica", que benefició a 1.145 UPAS. Estos esfuerzos coordinados resaltan la dedicación a mejorar las capacidades y la resiliencia del sector agrícola local.</t>
  </si>
  <si>
    <t>El fortalecimiento de 1.362 UPAS en capacidades productivas agroecológicas durante 2024, a través de proyectos estratégicos, aporta de manera fundamental al Plan de Desarrollo provincial al impulsar la sostenibilidad y la diversificación de la producción agrícola. Al capacitar a los productores en buenas prácticas agrícolas y apícolas, se fomenta un modelo de producción más respetuoso con el medio ambiente, que reduce la dependencia de insumos externos y mejora la calidad de los productos. Esto no solo contribuye a la seguridad alimentaria y a la salud pública de la población, sino que también genera valor agregado a los productos locales, abriendo nuevas oportunidades de mercado y fortaleciendo la economía rural.
Además, esta inversión en el capital humano y técnico de los productores agrícolas tiene un impacto directo en la reducción de la pobreza y en la mejora de la calidad de vida en las comunidades rurales. Al dotar a las UPAS de herramientas y conocimientos para una producción más eficiente y rentable, se promueve la autogestión y el emprendimiento local, creando fuentes de ingreso sostenibles. La articulación de estos proyectos demuestra una visión integral de desarrollo que busca no solo la productividad, sino también la resiliencia social y ambiental, elementos clave para alcanzar los objetivos de crecimiento equitativo y sostenible planteados en el Plan de Desarrollo.</t>
  </si>
  <si>
    <t>Asesorar anualmente 200 Unidades de Negocios para la formalización de sus productos.</t>
  </si>
  <si>
    <t>Unidades de negocios asesoradas (FM_PDOT_MP_36)</t>
  </si>
  <si>
    <t>En el año 2024, se ha logrado asesorar a 163 Unidades de Negocios en el proceso de formalización de sus productos. Este número, si bien no alcanzó la meta anual de 200, representa un avance significativo en el apoyo al sector productivo y emprendedor de la provincia. La dedicación a proporcionar esta asesoría es crucial para ayudar a las empresas a cumplir con los requisitos legales y normativos, lo que contribuye a su crecimiento y sostenibilidad en el mercado.</t>
  </si>
  <si>
    <t xml:space="preserve">La asesoría a 163 Unidades de Negocios para la formalización de sus productos durante 2024 aporta de manera fundamental al Plan de Desarrollo provincial al fortalecer la economía local y fomentar el desarrollo empresarial. Al guiar a estas unidades en su proceso de formalización, se les permite operar dentro del marco legal, acceder a nuevos mercados, obtener financiamiento y generar confianza entre sus clientes. Esto no solo incrementa la competitividad de los productos locales, sino que también contribuye a la creación de empleos dignos y al aumento de los ingresos para las familias, pilares esenciales para el crecimiento económico y la reducción de la pobreza.
Además, esta iniciativa impulsa la formalización del sector informal, lo que se traduce en una mayor recaudación de impuestos y en la consolidación de un entorno empresarial más transparente y justo. Al apoyar a estas unidades de negocios, la provincia fomenta una cultura de emprendimiento responsable y sostenible, diversifica su matriz productiva y genera un mayor dinamismo económico en sus territorios. En definitiva, esta acción se alinea con los objetivos estratégicos del Plan de Desarrollo de promover una economía robusta e inclusiva que beneficie a todos los ciudadanos.
</t>
  </si>
  <si>
    <t>E) EJECUTAR LAS COMPETENCIAS EXCLUSIVAS Y CONCURRENTES RECONOCIDAS POR LA CONSTITUCIÓN Y LA LEY Y. EN DICHO MARCO PRESTAR LOS SERVICIOS PÚBLICOS, CONSTRUIR LA OBRA PÚBLICA PROVINCIAL, FOMENTAR LAS ACTIVIDADES PROVINCIALES PRODUCTIVAS, ASÍ COMO LAS DE VIALIDAD, GESTIÓN AMBIENTAL, RIEGO, DESARROLLO AGROPECUARIO Y OTRAS QUE LE SEAN EXPRESAMENTE DELEGADAS O DESCENTRALIZADAS, CON CRITERIOS DE CALIDAD, EFICACIA Y EFICIENCIA, OBSERVANDO LOS PRINCIPIOS DE UNIVERSALIDAD, ACCESIBILIDAD, REGULARIDAD, CONTINUIDAD, INTERCULTURALIDAD, SUBSIDIARIEDAD, PARTICIPACIÓN Y EQUIDAD; (FUNCIONES)</t>
  </si>
  <si>
    <t>Gestionar anualmente la implementación de sistemas tecnológicos comunitarios para la conexión a internet en al menos 200 asentamientos humanos en el 2024 con un incremento anual de 50 asentamientos humanos nuevos hasta alcanzar los 350 asentamientos humanos en el 2027.</t>
  </si>
  <si>
    <t>Número de asentamientos humanos beneficiadas mediante un sistema tecnológico comunitario (FM_PDOT_MP_38)</t>
  </si>
  <si>
    <t xml:space="preserve">Se implementaron 153 puntos wifi en diferentes zonas de la provincia cumpliendo con el 77% de la meta establecida permitiendo que las personas logren tener acceso al internet. </t>
  </si>
  <si>
    <t>Mediante las acciones realizadas se logró cumplir con el objetivo de impulsar el desarrollo territorial de manabí de manera sostenible y equitativa desde la consolidación de los vínculos urbanos rurales</t>
  </si>
  <si>
    <t>DISEÑAR E IMPLEMENTAR POLÍTICAS DE PROMOCIÓN Y CONSTRUCCIÓN DE EQUIDAD E INCLUSIÓN EN SU TERRITORIO, EN EL MARCO DE SUS COMPETENCIAS CONSTITUCIONALES Y LEGALES;</t>
  </si>
  <si>
    <t>Mantener anualmente el 100% de las certificaciones ISO 9001:2015 en todos los procesos que se implementen.</t>
  </si>
  <si>
    <t>Cantidad de registros de certificaciones ISO 9001:2015 vigente en el periodo de evaluación (FM_PDOT_MP_39)</t>
  </si>
  <si>
    <t>En el año 2024, se cumplió al 100% con los standares de los servicios y gestión de calidad.</t>
  </si>
  <si>
    <t>El 100% de cumplimiento de la meta de implementar politicas de equidad e inclusión territorial.</t>
  </si>
  <si>
    <t>Cumplir anualmente con al menos el 85% de e la Agenda para la Innovación y Transformación Digital - Manabí 4.0.</t>
  </si>
  <si>
    <t>Porcentaje de cumplimiento de la Agenda para la Innovación y Transformación Digital - Manabí 4.0 (FM_PDOT_MP_42)</t>
  </si>
  <si>
    <t>En el año 2024, la provincia ha logrado un 85% de cumplimiento de la Agenda para la Innovación y Transformación Digital - Manabí 4.0. Este resultado demuestra un avance significativo y consistente con los objetivos de digitalización y modernización planteados. El hecho de haber alcanzado precisamente este porcentaje subraya la eficacia en la implementación de las iniciativas y proyectos que componen la agenda, impulsando la transformación digital en la provincia.</t>
  </si>
  <si>
    <t>El 85% de cumplimiento de la Agenda para la Innovación y Transformación Digital - Manabí 4.0 durante 2024 aporta de manera fundamental al Plan de Desarrollo provincial al posicionar a Manabí como un territorio a la vanguardia tecnológica y digital. Al integrar la innovación y la transformación digital en la gestión pública y en los diversos sectores económicos, se optimizan procesos, se mejora la eficiencia y se abren nuevas oportunidades de desarrollo. Esto se traduce en una administración más ágil y transparente, servicios públicos más accesibles para los ciudadanos y un entorno propicio para la creación de valor y el surgimiento de nuevas industrias, pilares esenciales para el crecimiento económico y la competitividad.</t>
  </si>
  <si>
    <t>6. Potenciar las capacidades productivas, recursos turísticos, culturales, patrimoniales y de servicios de la provincia, mediante una gestión eficiente que optimice la logística, conectividad, mercados digitales, BIG DATA y nuevas tecnologías para canalizar productos turísticos y servicios hacia mercados nacionales e internacionales, a fin de impulsar el crecimiento económico y la preservación de los recursos naturales, paisajísticos, culturales y patrimoniales.</t>
  </si>
  <si>
    <t xml:space="preserve">I) PROMOVER Y PATROCINAR LAS CULTURAS, LAS ARTES, ACTIVIDADES DEPORTIVAS Y RECREATIVAS EN BENEFICIO DE LA COLECTIVIDAD EN EL ÁREA RURAL, EN COORDINACIÓN CON LOS GOBIERNOS AUTÓNOMOS DESCENTRALIZADOS DE LAS PARROQUIALES RURALES; </t>
  </si>
  <si>
    <t>Generar anualmente la construcción colectiva de al menos 2 memorias de recuperación de valores identitarios, culturales y patrimoniales.</t>
  </si>
  <si>
    <t>Número de memorias de recuperación de valores identitarios, culturales y patrimoniales (FM_PDOT_MP_45)</t>
  </si>
  <si>
    <t>El Gobierno Autónomo Descentralizado Provincial de Manabí, a través de la Dirección de Turismo, Cultura y Patrimonio, suscribió un Convenio de Cooperación Interinstitucional con la Universidad Particular San Gregorio de Portoviejo para la ejecución del proyecto “Determinación de la Identidad Cultural de Manabí en Relación con su Historia, Geografía y Población”. Esta alianza estratégica con la academia permitió el desarrollo de un estudio integral sobre los elementos que configuran la identidad manabita. Como resultado de las actividades propuestas, se logró la sistematización y validación del contenido investigativo, cuya incorporación será reflejada en la publicación de un libro que recopila los principales hallazgos y aportes del proyecto, fortaleciendo así el patrimonio cultural y la memoria histórica del territorio.</t>
  </si>
  <si>
    <t>El cumplimiento del objetivo propuesto de publicar dos memorias anuales en el marco del proyecto “Manabí Gastronomía Milenaria – MEMORIA”, que incluye relatos gastronómicos de portadores de saberes y la recopilación de 200 recetas tradicionales, constituye un aporte relevante al Plan de Desarrollo del Gobierno Provincial de Manabí, particularmente en el eje de fortalecimiento de la identidad cultural y fomento del turismo sostenible. Estas obras literarias rescatan, valoran y difunden el patrimonio cultural inmaterial de la provincia, promoviendo el reconocimiento de la gastronomía ancestral como un componente clave del desarrollo territorial.
Además, al visibilizar el conocimiento de los actores locales como cocineros tradicionales, comunidades y familias se fomenta la inclusión cultural, el orgullo identitario y el dinamismo turístico-productivo, lo que fortalece los circuitos económicos locales y la cohesión social.
Este resultado contribuye al cumplimiento de los siguientes Objetivos de Desarrollo Sostenible (ODS):
ODS 8: Trabajo decente y crecimiento económico, al promover el turismo cultural y gastronómico como fuente de ingresos para las comunidades locales.
ODS 11: Ciudades y comunidades sostenibles, mediante la conservación y puesta en valor del patrimonio cultural inmaterial.
ODS 12: Producción y consumo responsables, al rescatar prácticas alimentarias sostenibles y tradicionales.
ODS 4: Educación de calidad, al generar contenido cultural y formativo que preserva saberes intergeneracionales.
En conjunto, este proyecto fortalece la memoria colectiva, dinamiza la identidad territorial y posiciona a la gastronomía manabita como un eje estratégico de desarrollo sostenible.</t>
  </si>
  <si>
    <t>Brindar anualmente  soporte para el desarrollo turístico y cultural al menos a 12 organizaciones turísticas.</t>
  </si>
  <si>
    <t>Número de organizaciones turísticas que han recibido soportes (FM_PDOT_MP_46)</t>
  </si>
  <si>
    <t>Se brindó asistencia técnica y capacitación en áreas clave como turismo, gastronomía, atención al cliente y modelos de gestión de sitios turísticos. Esta intervención permitió apoyar a 20 organizaciones turísticas, culturales y patrimoniales de la provincia, superando el cumplimiento del indicador establecido, que contempla proporcionar anualmente soporte al menos a 12 organizaciones dedicadas al desarrollo turístico y cultural.</t>
  </si>
  <si>
    <t>La asistencia brindada a estas organizaciones benefició de manera directa a 5.911 personas, aportando significativamente al cumplimiento del Eje 2 del Plan de Desarrollo y Ordenamiento Territorial (PDOT) de la provincia de Manabí, relacionado con el fortalecimiento del desarrollo económico local sostenible a través de la promoción del turismo, la cultura y el patrimonio como motores de dinamización territorial.</t>
  </si>
  <si>
    <t>funciones</t>
  </si>
  <si>
    <t>Beneficiar anualmente al menos 4 asentamientos humanos a través de infraestructura turística,  cultural o patrimonial.</t>
  </si>
  <si>
    <t>Número de asentamientos humanos dotados con infraestructura turística, cultural o patrimonial. (FM_PDOT_MP_47)</t>
  </si>
  <si>
    <t>Para el año 2024 se planificó la ejecución de cuatro intervenciones de infraestructura turística y cultural; sin embargo, únicamente se concretó la construcción de una: la “Obra escultórica y artística para la implementación del monumento conmemorativo a la Flor de Septiembre”. Esta ejecución representa un cumplimiento parcial del indicador establecido, que consiste en beneficiar anualmente al menos a cuatro asentamientos humanos mediante obras de infraestructura turística, cultural o patrimonial.</t>
  </si>
  <si>
    <t xml:space="preserve">La implementación de la Obra escultórica y artística conmemorativa a la Flor de Septiembre representa una acción estratégica que contribuye al desarrollo territorial desde una perspectiva cultural, identitaria y turística. Este tipo de intervenciones fortalece el sentido de pertenencia de la población, promueve la valoración del patrimonio simbólico local y genera espacios públicos que dinamizan la economía a través del turismo cultural.
Desde la gestión del Gobierno Provincial de Manabí, la ejecución de esta obra se alinea con las competencias de fomento cultural y desarrollo turístico, evidenciando un compromiso con la planificación territorial participativa y con la revitalización de la identidad manabita. </t>
  </si>
  <si>
    <t>Intervenir anualmente en al menos 78 asentamientos humanos en los que se promueven eventos turísticos, culturales, de arte, patrimonio y memoria social.</t>
  </si>
  <si>
    <t>Número de asentamientos humanos en los que se promueven eventos turísticos, culturales, de arte, patrimonio y memoria social. (FM_PDOT_MP_48)</t>
  </si>
  <si>
    <t>Durante el año 2024, se logró intervenir en un total de 125 asentamientos humanos mediante la promoción y ejecución de eventos turísticos, culturales, de arte, patrimonio y memoria social, superando ampliamente la meta anual planificada de 78 intervenciones. Este resultado evidencia un cumplimiento del 160% respecto al indicador establecido, lo que refleja el compromiso del Gobierno Provincial de Manabí con el fortalecimiento de la identidad territorial, la participación comunitaria y la dinamización cultural en el territorio.</t>
  </si>
  <si>
    <t>Con la realización de eventos turísticos, culturales, de arte, patrimonio y memoria social se beneficiaron de manera directa a aproximadamente 14.300 personas a lo largo del territorio de Manabí. Esta amplia cobertura no solo evidencia un cumplimiento del 160% respecto al indicador institucional, sino que además representa una estrategia efectiva para fortalecer el tejido social, preservar la memoria colectiva y dinamizar las economías locales a través del turismo cultural y comunitario.
La promoción de estos espacios de encuentro y participación ciudadana contribuye significativamente al desarrollo integral del territorio, en la medida en que potencia la identidad cultural manabita, estimula la creatividad, genera oportunidades para los emprendedores locales y promueve la inclusión social. Desde la gestión del Gobierno Provincial de Manabí, esta intervención se alinea con los objetivos del Eje 2 del PDOT, orientado al desarrollo económico sostenible con identidad, y refuerza el compromiso institucional con el bienestar de las comunidades y la valorización de su patrimonio cultural.</t>
  </si>
  <si>
    <t>Organizar y/o participar anualmente al menos en 22 ferias/festivales para la promoción gastronómica y turística.</t>
  </si>
  <si>
    <t>Número de ferias/festivales organizados y/o intervenidos para la promoción gastronómica y turística (FM_PDOT_MP_49)</t>
  </si>
  <si>
    <t>En el año 2024, el Gobierno Provincial de Manabí organizó y/o participó en un total de 46 ferias y festivales orientados a la promoción gastronómica y turística en diversos cantones de la provincia, superando significativamente la meta establecida de 22 eventos anuales. Este resultado representa un cumplimiento del 209% del indicador, lo que evidencia una gestión proactiva y comprometida con la dinamización del turismo local, la promoción de la riqueza culinaria manabita y el fortalecimiento de los circuitos turísticos comunitarios.
Estas ferias y festivales no solo impulsaron el posicionamiento de Manabí como un destino turístico con identidad cultural, sino que también contribuyeron al desarrollo económico local, generando espacios de comercialización para productores, emprendedores y actores del sector turístico. Asimismo, fortalecieron la articulación institucional con gobiernos locales, organizaciones comunitarias y actores del sector privado.</t>
  </si>
  <si>
    <t>Las distintas acciones ejecutadas en el marco de la promoción turística, cultural, gastronómica y patrimonial beneficiaron de manera directa a aproximadamente 22.600 personas en la provincia de Manabí. Esta cifra refleja un impacto significativo en la población, especialmente en actores locales vinculados al turismo, la cultura, el arte y la economía popular y solidaria.
El resultado alcanzado contribuye de manera directa al cumplimiento del Plan de Desarrollo y Ordenamiento Territorial (PDOT), particularmente al Eje 2: Desarrollo económico sostenible, al consolidar estrategias que fortalecen el tejido social, dinamizan las economías locales y revalorizan la identidad territorial. Estas intervenciones permiten generar oportunidades productivas inclusivas, potencian los atractivos locales como motores de desarrollo y posicionan a Manabí como un referente cultural y turístico a nivel nacional.</t>
  </si>
  <si>
    <t>Publicar anualmente al menos 12 contenidos gastronómico, turístico, cultural y patrimonial mediante la plataforma virtual.</t>
  </si>
  <si>
    <t>Número de contenido gastronómico, turístico, cultural y patrimonial publicado (FM_PDOT_MP_52)</t>
  </si>
  <si>
    <t>En el marco del proyecto “Gestión de Nuevos Productos Turísticos en la Provincia de Manabí”, durante el año 2024 se logró la publicación de 13 contenidos relacionados con la promoción gastronómica, turística, cultural y patrimonial a través de la plataforma virtual institucional, superando la meta establecida de 12 publicaciones anuales.
La estrategia de digitalización y difusión del patrimonio tangible e intangible de la provincia, permitió ampliar el alcance de la oferta turística manabita y fortalecer su posicionamiento en el entorno digital.</t>
  </si>
  <si>
    <t>Los contenidos difundidos visibilizan eventos emblemáticos que dinamizan la economía local, promueven la participación ciudadana y consolidan la imagen de Manabí como referente nacional e internacional. Entre los contenidos publicados destacan: el Festival de Gastronomía Internacional, Manabí recomendada como Región Gastronómica Mundial 2026, el Festival de Artes Vivas en Montecristi, la Feria Gastronómica Bicentenaria en Jipijapa, la conmemoración del Día Mundial del Cacao, la Feria Turística de Emprendimientos 100% Hecho en Manabí, la campaña Manabí rumbo a ser Región Gastronómica Mundial, el Día de la Unidad Manabita en Manga del Cura, y el Gastrofest Bicentenario en Chone.
Estas acciones no solo fortalecen la estrategia de marketing territorial y posicionamiento digital, sino que también generan oportunidades de desarrollo económico local, impulsan el turismo sostenible y reafirman la identidad cultural manabita como eje transformador del desarrollo provincial.</t>
  </si>
  <si>
    <t>7. Fortalecer al Gobierno Provincial de Manabí para que promueva una institucionalidad participativa, transparente, eficiente, dinámica y de servicio a la ciudadanía.</t>
  </si>
  <si>
    <t>A) PLANIFICAR, JUNTO CON OTRAS INSTITUCIONES DEL SECTOR PÚBLICO Y ACTORES DE LA SOCIEDAD, EL DESARROLLO PROVINCIAL Y FORMULAR LOS CORRESPONDIENTES PLANES DE ORDENAMIENTO TERRITORIAL, EN EL ÁMBITO DE SUS COMPETENCIAS, DE MANERA ARTICULADA CON LA PLANIFICACIÓN NACIONAL, REGIONAL, CANTONAL Y PARROQUIAL, EN EL MARCO DE LA INTERCULTURALIDAD Y PLURINACIONALIDAD Y EL RESPETO A LA DIVERSIDAD;</t>
  </si>
  <si>
    <t>Gestionar anualmente al menos 6 proyectos con las Instituciones de Educación Superior.</t>
  </si>
  <si>
    <t>Número de proyectos gestionados con Instituciones de Educación Superior (FM_PDOT_ME_55)</t>
  </si>
  <si>
    <t>En el marco de la línea estratégica de investigación e innovación para el fomento de actividades turísticas, ambientales, científicas y tecnológicas, el Gobierno Autónomo Descentralizado Provincial de Manabí logró en 2024 la gestión de seis (6) proyectos en articulación con Instituciones de Educación Superior, cumpliendo al 100% el indicador establecido, que contempla gestionar al menos seis proyectos anuales.</t>
  </si>
  <si>
    <t>Se cumplir con este objetivo se suscribieron convenios con las siguientes universidades: Universidad San Gregorio de Portoviejo, Universidad Estatal del Sur de Manabí, Universidad Laica Eloy Alfaro de Manabí (en dos proyectos), Escuela Superior Politécnica Agropecuaria de Manabí “Manuel Félix López” y la Universidad Técnica de Manabí. Todos los proyectos gestionados recibieron financiamiento por parte del Gobierno Provincial, lo que refleja el compromiso institucional con el impulso a la investigación científica, el desarrollo tecnológico y la innovación aplicada al territorio.
Este resultado evidencia una apuesta decidida por el fortalecimiento del conocimiento local, la transferencia tecnológica y el desarrollo de soluciones innovadoras con impacto territorial, alineadas con las prioridades del Plan de Desarrollo y Ordenamiento Territorial (PDOT), en especial con el Eje 4: Ciencia, tecnología, innovación y fortalecimiento de capacidades. Por lo que, contribuye al desarrollo de capital humano calificado y a la consolidación de alianzas estratégicas entre el sector público y la academia, como base para un modelo de desarrollo sostenible e inclusivo.</t>
  </si>
  <si>
    <t>Garantizar anualmente que las necesidades ciudadanas, de comunidades y colectivos sean incluidas en el presupuesto de inversiones del Gobierno Provincial en un rango entre el 5 y el 10%.</t>
  </si>
  <si>
    <t>Porcentaje del presupuesto de inversión del GADPM correspondiente a necesidades ciudadanas, de comunidades y colectivos (FM_PDOT_ME_56)</t>
  </si>
  <si>
    <t>Se planificó destinar un 10% del presupuesto de inversión del Gobierno Provincial de Manabí a necesidades ciudadanas, de comunidades y colectivos. Sin embargo, la ejecución alcanzó un 0.20%, lo que representa un cumplimiento del 200% en relación con la meta reportada, considerando que esta cifra corresponde únicamente a proyectos ejecutados bajo criterios de participación directa, territorialidad o enfoque comunitario altamente focalizado.</t>
  </si>
  <si>
    <t>La ejecución de estas iniciativas responden a las necesidades ciudadanas, de comunidades y colectivos, y contribuye directamente al cumplimiento del Plan de Desarrollo del Gobierno Provincial de Manabí, especialmente en los ejes relacionados con desarrollo humano, participación ciudadana y fortalecimiento del tejido social. Al incorporar demandas territoriales específicas, se promueve una planificación más inclusiva y contextualizada, que reduce brechas de acceso a servicios y mejora la calidad de vida de grupos históricamente marginados.</t>
  </si>
  <si>
    <t>Garantizar anualmente un servicio institucional articulado en territorio mediante las oficinas técnicas desconcentradas en al menos 33 circunscripciones territoriales autónomas.</t>
  </si>
  <si>
    <t>Circunscripciones territoriales autónomas beneficiadas mediante un servicio institucional articulado en el territorio a través de las oficinas técnicas desconcentradas (FM_PDOT_ME_57)</t>
  </si>
  <si>
    <t>En el año 2024, el Gobierno Provincial ha logrado que el 16% de su presupuesto de inversiones esté directamente asignado a satisfacer las necesidades ciudadanas, de comunidades y colectivos. Este porcentaje excede significativamente el rango meta establecido entre el 5% y el 10%, lo que subraya un compromiso excepcional con la participación ciudadana y la priorización de las demandas comunitarias en la asignación de recursos. El haber superado el tope superior del rango demuestra una fuerte orientación hacia la inversión en el bienestar directo de la población.</t>
  </si>
  <si>
    <t>La asignación del 16% del presupuesto de inversiones a las necesidades ciudadanas y comunitarias durante 2024 aporta de manera fundamental al Plan de Desarrollo provincial al reforzar los principios de gobernanza participativa y equidad social. Al destinar una proporción tan significativa de los recursos a proyectos impulsados por la ciudadanía, se fomenta una mayor legitimidad en la gestión pública y se asegura que las inversiones respondan directamente a las problemáticas y aspiraciones locales. Esto promueve el empoderamiento de las comunidades y fortalece el tejido social, elementos clave para un desarrollo inclusivo y sostenible.</t>
  </si>
  <si>
    <t>Certificar anualmente a través de instituciones académicas en temas de gestión pública y formación ciudadana al menos 500 personas.</t>
  </si>
  <si>
    <t>Número de personas instruidas con certificación de instituciones académicas (FM_PDOT_ME_59)</t>
  </si>
  <si>
    <t>En el año 2024, la provincia logró certificar a 1.575 personas en temas de gestión pública y formación ciudadana a través de instituciones académicas, superando ampliamente la meta anual de al menos 500 personas. Este éxito se atribuye directamente al proyecto "FACULTAD CIUDADANA 5I PLAN 2030 (LÍDERES COMUNITARIOS Y CIUDADANÍA EN GENERAL)". Los participantes demostraron gran interés, adquiriendo conocimientos valiosos para su desenvolvimiento en la participación social. A pesar de los desafíos como las inclemencias del tiempo y la inseguridad ciudadana, el proyecto mantuvo su curso, logrando sus objetivos de capacitación a lo largo de los cuatro módulos.</t>
  </si>
  <si>
    <t>La certificación de 1.575 personas en gestión pública y formación ciudadana en 2024, mediante el proyecto "FACULTAD CIUDADANA 5I PLAN 2030", contribuye de manera fundamental al Plan de Desarrollo provincial al fortalecer el capital humano y la participación ciudadana. Al capacitar a líderes comunitarios y a la ciudadanía en general, se promueve una mayor comprensión de los procesos de gestión pública y se fomenta una participación más activa e informada en la toma de decisiones. Esto se traduce en una gobernanza más transparente y eficiente, en la que las necesidades y propuestas ciudadanas pueden ser integradas de manera más efectiva, construyendo una sociedad más comprometida y corresponsable con su propio desarrollo.
Además, esta iniciativa tiene un impacto directo en la construcción de una ciudadanía más empoderada y resiliente. A pesar de los retos como la inseguridad y las condiciones climáticas, la capacitación proporcionada equipa a los manabitas con herramientas para un mejor desenvolvimiento social y una mayor capacidad de movilización, especialmente en el sector rural donde la necesidad de seguridad es prioritaria. Al mejorar las condiciones de aprendizaje y facilitar el acceso a conocimientos relevantes, se potencia el liderazgo local y se genera un efecto multiplicador en las comunidades, contribuyendo al desarrollo integral y sostenible que persigue el Plan de Desarrollo provincial.</t>
  </si>
  <si>
    <t>C) IMPLEMENTAR UN SISTEMA DE PARTICIPACIÓN CIUDADANA PARA EL EJERCICIO DE LOS DERECHOS Y AVANZAR EN LA GESTIÓN DEMOCRÁTICA DE LA ACCIÓN PROVINCIAL; (FUNCIONES)</t>
  </si>
  <si>
    <t>Fortalecer anualmente las capacidades ciudadanas de manera integral con perspectiva de desarrollo al menos a 770 personas.</t>
  </si>
  <si>
    <t>Número de personas fortalecidas en capacidades ciudadanas (FM_PDOT_ME_60)</t>
  </si>
  <si>
    <t>En el año 2024, la provincia ha logrado fortalecer las capacidades ciudadanas de manera integral en un total de 1.223 personas. Este resultado supera significativamente la meta anual establecida de al menos 770 personas. El logro se debe a la contribución de dos proyectos clave: el "FORTALECIMIENTO DE LA PARTICIPACIÓN CIUDADANA, PROMOCIÓN DE DERECHOS Y DE GOBIERNO EN EL TERRITORIO", que benefició a 478 personas, y la "FORMACIÓN DE CAPACIDADES CIUDADANAS Y LIDERAZGO TERRITORIAL 'CAPACÍTATE MANABÍ'", que impactó a 745 personas. Esta exitosa sinergia demuestra un firme compromiso con el empoderamiento cívico y el desarrollo integral de la población.</t>
  </si>
  <si>
    <t>El fortalecimiento de capacidades ciudadanas en 1.223 personas durante 2024, a través de proyectos como "Fortalecimiento de la Participación Ciudadana" y "Capacítate Manabí", contribuye de manera fundamental al Plan de Desarrollo provincial al fomentar una ciudadanía más activa, informada y participativa. Al dotar a los habitantes de herramientas y conocimientos en liderazgo y derechos, se promueve una mayor incidencia en la gestión pública y una toma de decisiones más consciente a nivel comunitario. Esto se traduce en una gobernanza más robusta, donde la voz de los ciudadanos es un pilar para la construcción de políticas públicas pertinentes y para la solución de problemáticas locales, sentando las bases para un desarrollo social equitativo y democrático.
Además, esta inversión en capital humano genera un efecto multiplicador en el territorio, impulsando el desarrollo local y la cohesión social. Las personas fortalecidas en sus capacidades actúan como agentes de cambio en sus comunidades, promoviendo la organización, la gestión de proyectos y la defensa de sus derechos. Este empoderamiento ciudadano es clave para la resiliencia comunitaria, la identificación de necesidades locales y la canalización efectiva de soluciones. En definitiva, estas acciones no solo cumplen con objetivos específicos, sino que también construyen una base sólida para el progreso sostenible y la autonomía de las comunidades, elementos esenciales para el cumplimiento de los objetivos estratégicos del Plan de Desarrollo.</t>
  </si>
  <si>
    <t>Informar anualmente a 4000 personas sobre las intervenciones en el territorio, para promover la implementación de los mecanismos de participación ciudadana.</t>
  </si>
  <si>
    <t>Número de personas informadas sobre las intervenciones en el territorio (FM_PDOT_ME_61)</t>
  </si>
  <si>
    <t>En el año 2024, se ha logrado informar a un total de 20.289 personas sobre las diversas intervenciones territoriales. Este número supera ampliamente la meta anual establecida de 4.000 personas, lo que subraya la extraordinaria efectividad del proyecto "SOCIALIZACIÓN DE OBRAS Y PROYECTOS INSTITUCIONALES". Este logro evidencia una capacidad excepcional para alcanzar y comunicar a una vasta audiencia, promoviendo de manera muy activa la participación ciudadana y la transparencia en la gestión de los proyectos provinciales.</t>
  </si>
  <si>
    <t>La socialización de obras y proyectos institucionales a 20.289 personas durante 2024 contribuye de manera fundamental al Plan de Desarrollo provincial al robustecer la participación ciudadana y la transparencia en la gestión pública. Al mantener informada a una parte tan significativa de la población sobre las intervenciones en su territorio, se fomenta una mayor comprensión de las acciones del gobierno, lo que incrementa la confianza y la legitimidad de las políticas públicas. Esto se traduce en una ciudadanía más comprometida y corresponsable, capaz de incidir de manera efectiva en la planificación y ejecución de proyectos que responden directamente a sus necesidades y aspiraciones.
Además, esta iniciativa tiene un impacto directo en la cohesión social y en el empoderamiento de las comunidades. Al promover la implementación de mecanismos de participación ciudadana, se crea un canal bidireccional de comunicación entre la administración y los habitantes, permitiendo la retroalimentación, la identificación de nuevas oportunidades y la resolución conjunta de problemáticas. Una población bien informada y activa es crucial para el monitoreo y la evaluación de los avances del Plan de Desarrollo, asegurando que los beneficios de las inversiones lleguen de manera equitativa y sostenible a todas las comunidades, fortaleciendo así el sentido de pertenencia y el desarrollo integral del territorio.</t>
  </si>
  <si>
    <t>Garantizar anualmente que la percepción ciudadana de la gestión del Gobierno Provincial de Manabí sea al menos el 84%.</t>
  </si>
  <si>
    <t>Porcentaje de percepción ciudadana (FM_PDOT_ME_62)</t>
  </si>
  <si>
    <t>En el año 2024, de acuerdo a la meta establecida fue alcanzar un 84% en la percepción ciudadana sobre la gestión del Gobierno Provincial de Manabí. El resultado obtenido fue del 97%, lo que representa un cumplimiento del 115% respecto a lo planificado. Este resultado evidencia un nivel sobresaliente de aprobación ciudadana, reflejo de una gestión provincial percibida como eficiente, transparente y alineada con las prioridades del territorio. El sobrecumplimiento de la misma, demuestra la efectividad de las estrategias institucionales orientadas al fortalecimiento del vínculo con la ciudadanía, la mejora de la comunicación institucional y la ejecución de acciones visibles y con alto impacto social.</t>
  </si>
  <si>
    <t>La percepción ciudadana alcanzada respecto a la gestión del Gobierno Provincial de Manabí constituye un indicador clave del fortalecimiento de la gobernanza y la legitimidad institucional, elementos fundamentales del Plan de Desarrollo. Este resultado refleja que las acciones ejecutadas responden efectivamente a las necesidades del territorio, generando confianza en la ciudadanía y promoviendo la participación activa en los procesos de desarrollo. Asimismo, la valoración positiva obtenida es consecuencia del cumplimiento de compromisos en sectores estratégicos como infraestructura, desarrollo social, reactivación económica, sostenibilidad ambiental y servicios comunitarios. La ejecución reportada, por tanto, aporta directamente a los ejes del PDOT, consolidando una gestión provincial eficiente, cercana y orientada a resultados.</t>
  </si>
  <si>
    <t>Mantener anualmente el cumplimiento de la ejecución presupuestaria del Gobierno Autónomo Descentralizado Provincial de Manabí en al menos el 85%.</t>
  </si>
  <si>
    <t>Porcentaje de ejecución presupuestaria (FM_PDOT_ME_63)</t>
  </si>
  <si>
    <t>La meta para el período 2024, fue alcanzar al menos un 85% de ejecución presupuestaria por parte del Gobierno Autónomo Descentralizado Provincial de Manabí. El resultado obtenido fue del 67%, lo que representa un 79% de cumplimiento respecto a lo planificado. Si bien no se alcanzó el valor objetivo, el nivel de ejecución refleja una gestión activa en la implementación del presupuesto institucional. Las condiciones operativas, los tiempos administrativos y factores externos influyeron en la reducción del porcentaje ejecutado, sin embargo, eso implicó una paralización de la inversión pública.</t>
  </si>
  <si>
    <t>El presupuesto ejecutado ha sido canalizado hacia proyectos prioritarios definidos en el Plan de Desarrollo y Ordenamiento Territorial (PDOT). La ejecución del 67% permitió avanzar en intervenciones clave relacionadas con infraestructura vial, desarrollo económico rural, protección ambiental y programas sociales. Estas acciones han generado impactos concretos en el territorio, lo cual demuestra que incluso con una ejecución por debajo del umbral esperado, se mantiene el alineamiento con los objetivos estratégicos del PDOT. En este sentido, el resultado refleja un compromiso institucional con el desarrollo territorial, y evidencia la necesidad de fortalecer la articulación entre planificación, ejecución y evaluación presupuestaria.</t>
  </si>
  <si>
    <t>M) GESTIONAR LA COOPERACOÓN INTERNACIONAL  PARA EL CUMPLIMIENTO DE SUS COMPETENCIAS</t>
  </si>
  <si>
    <t>Captar anualmente recursos financieros  internacionales no reembolsables para desarrollo provincial en la menos $ 2´300.000 USD.</t>
  </si>
  <si>
    <t>Recursos Financieros internacionales no reembolsables captados anualmente para desarrollo provincial (FM_PDOT_ME_65)</t>
  </si>
  <si>
    <t>El Gobierno Provincial de Manabí estableció como meta para el 2024, la captación de al menos $2,300,000 en recursos financieros internacionales no reembolsables para impulsar el desarrollo provincial. Se logró captar un total de $2,249,680, alcanzando así el 98% de la meta establecida. Este resultado representa un desempeño altamente satisfactorio, considerando los desafíos y competencias técnicas que implica la gestión de cooperación internacional. Esto refleja una gestión proactiva, técnica y con visión estratégica en la atracción de financiamiento internacional, fortaleciendo así la capacidad institucional para ejecutar proyectos de alto impacto en el territorio.</t>
  </si>
  <si>
    <t xml:space="preserve">La captación de recursos internacionales no reembolsables ha constituido un pilar fundamental para potenciar la ejecución del Plan de Desarrollo del Gobierno Provincial. Estos fondos han permitido implementar proyectos complementarios al presupuesto ordinario, orientados a ejes estratégicos como el desarrollo sostenible, la innovación rural, la adaptación al cambio climático y el fortalecimiento de capacidades locales. El resultado alcanzado 98% de la meta evidencia una gestión alineada con la planificación institucional, que además refuerza la imagen de Manabí como un territorio confiable y con visión de largo plazo ante organismos multilaterales y agencias de cooperación. Esta gestión no solo asegura financiamiento, sino que incorpora nuevas metodologías, enfoques participativos y alianzas que elevan la calidad del desarrollo provincial. </t>
  </si>
  <si>
    <t>Alcanzar anualmente el índice de cumplimiento de metas en al menos 0,89.</t>
  </si>
  <si>
    <t>Índice de Cumplimiento de Metas (FM_PDOT_ME_67)</t>
  </si>
  <si>
    <t xml:space="preserve">El índice de cumplimiento de metas institucionales para el año 2024, tuvo como objetivo alcanzar un valor de 0.89. El resultado final fue de 0.87, lo que representa un 98% de cumplimiento respecto a lo planificado. Este resultado refleja un alto nivel de desempeño por parte de las áreas responsables de la ejecución de metas programadas en el marco del Plan de Desarrollo y la planificación operativa anual. La cercanía al valor objetivo muestra que la gestión institucional mantiene un comportamiento sostenido en la planificación, seguimiento y cumplimiento de resultados, a pesar de los retos administrativos o de contexto que se presentaron durante el ciclo de ejecución.  </t>
  </si>
  <si>
    <t xml:space="preserve">El índice de cumplimiento de metas es un reflejo directo del grado de ejecución de las acciones estratégicas del Plan de Desarrollo y Ordenamiento Territorial. Alcanzar un valor de 0.87 sobre una meta de 0.89 demuestra que la mayoría de los programas y proyectos establecidos fueron implementados de acuerdo con lo planificado, lo que contribuye a consolidar los avances en los ejes estratégicos del PDOT. Este desempeño evidencia un proceso de planificación alineado, un monitoreo efectivo y una capacidad institucional que prioriza resultados tangibles. </t>
  </si>
  <si>
    <t>Alcanzar anualmente la ejecución física del Plan Operativo Anual Institucional en al menos el 85%.</t>
  </si>
  <si>
    <t>Porcentaje de ejecución física del Plan Operativo Anual (FM_PDOT_ME_68)</t>
  </si>
  <si>
    <t>La ejecución física del Plan Operativo Anual Institucional alcanzó un 76% durante el año 2024, lo que representa un desempeño relevante en términos de implementación de la planificación institucional. Este nivel de cumplimiento refleja el compromiso de las diferentes áreas operativas en llevar a cabo las acciones programadas, demostrando capacidad de gestión, coordinación entre direcciones y seguimiento continuo a los proyectos y actividades. La ejecución alcanzada permite evidenciar una gestión orientada a resultados y alineada con los objetivos estratégicos institucionales.</t>
  </si>
  <si>
    <t xml:space="preserve">La ejecución física del POA ha representado un pilar operativo clave para la construcción del Plan de Desarrollo y Ordenamiento Territorial. Las acciones implementadas durante el período 2024, reflejan avances significativos en los diferentes ejes estratégicos, como desarrollo social, vialidad, sostenibilidad ambiental, fomento económico y fortalecimiento institucional. La gestión realizada evidencia una planificación activa y funcional, con capacidad para traducir los objetivos del PDOT en intervenciones concretas que responden a las necesidades del territorio y generan valor público. </t>
  </si>
  <si>
    <t>Alcanzar anualmente el cumplimiento del PDOT en al menos el 81% de su planificación anual.</t>
  </si>
  <si>
    <t>Porcentaje de Cumplimiento del PDOT (FM_PDOT_ME_69)</t>
  </si>
  <si>
    <t xml:space="preserve">Durante el 2024, se alcanzó un 87% de cumplimiento respecto a la planificación anual del Plan de Desarrollo y Ordenamiento Territorial, superando la meta establecida del 81% y logrando un 107% de cumplimiento en términos relativos. Este resultado refleja una gestión eficiente, articulada y orientada a objetivos estratégicos, consolidando la capacidad operativa del Gobierno Provincial de Manabí para ejecutar su planificación de manera coherente y efectiva. El desempeño alcanzado demuestra el compromiso institucional con una administración pública responsable, que traduce la planificación en acciones concretas con impacto territorial. </t>
  </si>
  <si>
    <t>El nivel de cumplimiento del PDOT alcanzado evidencia una ejecución articulada entre las prioridades territoriales y las capacidades institucionales. El avance del 87% en la planificación anual reafirma que las acciones desarrolladas están en línea con los objetivos estratégicos del desarrollo provincial, contribuyendo directamente a los ejes estructurantes del plan, como la equidad social, la sostenibilidad ambiental, la competitividad económica y la gobernabilidad democrática. En este sentido, se consolida una cultura institucional de planificación con enfoque en resultados y evidencia un modelo de gestión que garantiza continuidad, eficiencia y enfoque territorial en las políticas públicas del Gobierno Provincial de Manabí.</t>
  </si>
  <si>
    <t>Gestionar anualmente recursos interinstitucionales para el desarrollo provincial en al menos $ 3´000.000 USD.</t>
  </si>
  <si>
    <t>Recursos gestionados a través de cooperación interinstitucional (FM_PDOT_ME_70)</t>
  </si>
  <si>
    <t xml:space="preserve">En el 2024, se gestionaron recursos a través de cooperación interinstitucional por un total de $2,938,166.30, frente a un objetivo anual de $3,000,000.00. Este resultado representa un cumplimiento del 98% de la meta programada, evidenciando una gestión activa y eficaz para establecer alianzas estratégicas con instituciones públicas y privadas. Esto demuestra la capacidad del Gobierno Provincial de Manabí para articular esfuerzos interinstitucionales orientados al desarrollo territorial, optimizando fuentes de financiamiento complementarias al presupuesto institucional. </t>
  </si>
  <si>
    <t xml:space="preserve">La gestión de recursos interinstitucionales ha permitido fortalecer la implementación de proyectos estratégicos contemplados en el Plan de Desarrollo y Ordenamiento Territorial. Los fondos canalizados durante el año 2024, han facilitado la ejecución de acciones clave en sectores como infraestructura productiva, asistencia técnica, desarrollo rural y fortalecimiento de capacidades locales. Este enfoque de gestión basada en la cooperación contribuye a ampliar el alcance y la sostenibilidad de las intervenciones, reduciendo la dependencia de recursos propios y consolidando un modelo de desarrollo colaborativo y territorialmente integrado. </t>
  </si>
  <si>
    <t>Incrementar anualmente al menos un 12% la generación de productos comunicacionales que permitan dar a conocer la gestión del GAPDM.</t>
  </si>
  <si>
    <t>Porcentaje de incremento de productos comunicacionales diseñados anualmente (FM_PDOT_ME_71)</t>
  </si>
  <si>
    <t xml:space="preserve">Durante el 2024, el Gobierno Autónomo Descentralizado Provincial de Manabí logró un incremento del 13% en la producción de productos comunicacionales, superando la meta anual establecida del 12% y alcanzando un cumplimiento del 108%. Este resultado evidencia el fortalecimiento sostenido de las estrategias de comunicación institucional, orientadas a visibilizar las acciones de gobierno, mantener informada a la ciudadanía y fomentar una cultura de transparencia. </t>
  </si>
  <si>
    <t xml:space="preserve">La comunicación estratégica ha contribuido a fortalecer el eje de gobernabilidad democrática, al garantizar el derecho a la información, visibilizar los avances institucionales y generar confianza ciudadana. El incremento reportado permite ampliar el alcance de los mensajes institucionales, facilitar procesos de rendición de cuentas y promover el involucramiento de actores sociales en los distintos programas y proyectos del Gobierno Autónomo Descentralizado Provincial de Manabí. Así, la gestión comunicacional se convierte en un componente clave para consolidar una administración eficiente, participativa y orientada al desarrollo territorial. </t>
  </si>
  <si>
    <t>Alcanzar anualmente la ejecución del plan de capacitaciones aprobadas en al menos el 85%.</t>
  </si>
  <si>
    <t>Porcentaje de ejecución del plan de capacitaciones aprobadas (FM_PDOT_ME_72)</t>
  </si>
  <si>
    <t>Durante el 2024, se alcanzó el 100% de ejecución del plan de capacitaciones aprobadas, cumpliendo con la meta establecida del 85%. Este logro evidencia una planificación formativa bien estructurada, una implementación efectiva y el compromiso de las distintas áreas del Gobierno Provincial de Manabí por fortalecer las competencias de su talento humano. La cobertura integral de las acciones de capacitación refleja una gestión orientada a la mejora continua y a la profesionalización del equipo institucional, promoviendo una cultura organizacional basada en el aprendizaje y la eficiencia.</t>
  </si>
  <si>
    <t xml:space="preserve">La ejecución total del plan de capacitaciones aprobadas constituye un aporte directo al eje de fortalecimiento institucional del Plan de Desarrollo y Ordenamiento Territorial. Al invertir en formación continua, el Gobierno Provincial de Manabí garantiza que su equipo técnico y administrativo cuente con herramientas actualizadas, capacidades especializadas y criterios alineados con los desafíos del desarrollo territorial. Esta estrategia de formación contribuye a mejorar la calidad de la gestión pública, optimizar procesos internos y asegurar la implementación eficaz de los programas y proyectos del PDOT. Reforzando el compromiso institucional con una administración moderna, competente y centrada en resultados. </t>
  </si>
  <si>
    <t>Diseñar anualmente al menos 1 política (pública o institucional) alineada a las políticas del PDOT.</t>
  </si>
  <si>
    <t>Políticas públicas y/o institucionales que han sido diseñadas para el GADPM anualmente. (FM_PDOT_ME_73)</t>
  </si>
  <si>
    <t>En el 2024, se logró el diseño de una política institucional en beneficio de la comunidad GLBTIQ alineada a los lineamientos del Plan de Desarrollo y Ordenamiento Territorial, cumpliendo al 100% con la meta establecida. Este resultado refleja un proceso técnico-político orientado a fortalecer la planificación estratégica del Gobierno Provincial de Manabí, mediante la creación de marcos normativos y programáticos que permiten direccionar la gestión institucional con base en objetivos de desarrollo. El diseño de la política representa un avance significativo en la capacidad del GADPM para institucionalizar acciones con enfoque de largo plazo y visión territorial.</t>
  </si>
  <si>
    <t>El diseño de políticas públicas es un instrumento esencial para la implementación efectiva del PDOT, ya que permite traducir los ejes estratégicos en acciones concretas, sostenibles y normativamente respaldadas. La política desarrollada durante el período reportado constituye una herramienta de gobernanza que facilita la toma de decisiones, fortalece la coordinación intersectorial y promueve una intervención más estructurada en el territorio. Su alineación con el PDOT asegura la coherencia entre planificación y ejecución, garantizando que los esfuerzos institucionales se orienten al logro de resultados de desarrollo con visión de futuro, equidad y sostenibilidad.</t>
  </si>
  <si>
    <t>Mantener anualmente la certificación ISO 37001:2016 en el proceso de gestión de construcción de puentes.</t>
  </si>
  <si>
    <t>Mantenimiento Anual de la Certificacion ISO 37001:2016 en el Proceso de gestión de Construcción de Puentes (FM_PDOT_ME_76)</t>
  </si>
  <si>
    <t xml:space="preserve">El proceso de gestión para la construcción de puentes del Gobierno Provincial de Manabí continúa respaldado por la certificación ISO 37001:2016, la cual fue mantenida exitosamente durante el 2024, cumpliendo al 100% con la meta establecida. Esta certificación en sistemas de gestión antisoborno constituye una garantía de integridad institucional y refuerza los principios de transparencia y trazabilidad en la ejecución de obra pública. Su permanencia refleja el compromiso sostenido con una gestión ética, preventiva y alineada a estándares de calidad y buen gobierno, fortaleciendo la confianza ciudadana y la eficiencia operativa. </t>
  </si>
  <si>
    <t>El mantenimiento de la certificación ISO 37001:2016 contribuye de forma directa al eje de gobernabilidad democrática y fortalecimiento institucional contemplado en el Plan de Desarrollo y Ordenamiento Territorial. Al asegurar estándares internacionales en los procesos de contratación y ejecución de obras públicas, se fortalece la confianza ciudadana, se minimizan los riesgos de corrupción y se promueve una gestión basada en la ética y la transparencia. Así, esta certificación posiciona al Gobierno Provincial como una institución referente en integridad pública y refuerza su capacidad para desarrollar proyectos estratégicos con eficiencia, legalidad y responsabilidad.</t>
  </si>
  <si>
    <t>ESTADO DE OBRAS</t>
  </si>
  <si>
    <t>DESCRIPCIÓN DE OBRAS PÚBLICAS</t>
  </si>
  <si>
    <t>VALOR</t>
  </si>
  <si>
    <t>ESTADO ACTUAL</t>
  </si>
  <si>
    <t>OBSERVACIONES</t>
  </si>
  <si>
    <t>LINK AL MEDIO DE VERIFICACIÓN PUBLICADO EN LA PÁG. WEB DE LA INSTITUCIÓN</t>
  </si>
  <si>
    <t>CONSTRUCCIÓN DE SISTEMA DE RIEGO Y DRENAJE TECNIFICADO A NIVEL DE PARCELA EN LA COMUNIDAD MAPASINGUE DE LA PARROQUIA COLÓN DEL CANTÓN PORTOVIEJO.</t>
  </si>
  <si>
    <t xml:space="preserve">EN EJECUCIÓN </t>
  </si>
  <si>
    <t>En el informe de diciembre de 2024, el Ing. Alejandro Pico detalla que el proyecto presenta un avance aproximado del 98,02 % correspondiente al contrato principal, y un 98,35 % en el contrato complementario.
Actualmente, se están ejecutando los trabajos de instalación y pruebas de los hidrantes beneficiarios, tanto en el lado izquierdo como en el derecho de la vía. Asimismo, en la caseta de bombeo se están realizando las pruebas pertinentes en vacío, a la espera de la aprobación del proyecto eléctrico para proceder con la dotación de energía a las bombas.</t>
  </si>
  <si>
    <t>https://docs.manabi.gob.ec/share/s/-hY4_cl4QJqoIioTrtgNhw</t>
  </si>
  <si>
    <t>CONTRATO DE EMERGENCIA PARA LA CONSTRUCCIÓN DE UN SISTEMA DE RIEGO Y DRENAJE TECNIFICADO A NIVEL DE PARCELAS EN LAS COMUNIDADES KM 16 LOS CARAS, KM 20 SAN AGUSTÍN Y KM 21 DE LOS CANTONES SUCRE Y TOSAGUA DE LA PROVINCIA DE MANABÍ, SUSCRITO ENTRE EL GOBIERNO PROVINCIAL DE MANABI Y RANICOR S.A</t>
  </si>
  <si>
    <t xml:space="preserve">El contrato tuvo inicio de obra el 8 de mayo de 2017. Sin embargo, debido a diversos factores, la obra estuvo paralizada durante un período. Actualmente, se encuentra en ejecución y presenta un avance físico superior al 88 %.
</t>
  </si>
  <si>
    <t>https://docs.manabi.gob.ec/share/s/Lb6rNGimSg2-Ia3iuT2Vyw</t>
  </si>
  <si>
    <t>CONSTRUCCIÓN DE UN SISTEMA DE RIEGO Y DRENAJE TECNIFICADO A NIVEL DE PARCELAS EN CULTIVO DE LAS ZONAS ALTAS DE COPETÓN DEL CANTÓN CHONE PROVINCIA DE MANABÍ</t>
  </si>
  <si>
    <t>El proyecto cuenta actualmente con un avance físico aproximado del 26,67 % correspondiente al contrato principal. En esta etapa, se están ejecutando los trabajos de instalación de la tubería de impulsión, así como la instalación de las líneas de distribución hacia los distintos beneficiarios del proyecto.</t>
  </si>
  <si>
    <t>https://docs.manabi.gob.ec/share/s/Fb0PUnSFS42dCDzkaFRcZg</t>
  </si>
  <si>
    <t>REHABILITACIÓN DE UN SISTEMA DE RIEGO EN EL SECTOR MINA DE ORO - SUCHES -LAS PAPAYAS - TIERRA BONITA DEL CANTÓN ROCAFUERTE</t>
  </si>
  <si>
    <t>Mediante el Informe GPM-GGMZ-2024-0001-INF, de fecha 6 de enero de 2025, suscrito por el Ing. Franco Ugalde, administrador del contrato para la construcción del sistema de riego Las Papayas, se informa que la obra presenta un avance físico aproximado del 58 %. Actualmente, la ejecución se encuentra paralizada, a la espera de la suscripción del contrato complementario.</t>
  </si>
  <si>
    <t>https://docs.manabi.gob.ec/share/s/9u_mzu_dSIC9DUnUtnZxZw</t>
  </si>
  <si>
    <t>CONSTRUCCIÓN DE 3 SISTEMAS DE RIEGO MEDIANTE EXPLOTACIÓN DE AGUA SUBTERRANEA EN LAS COMUNIDADES DE LA ALEGRÍA, SAN CLEMENTE LA CAOBA Y RÍO AMAZONAS DEL CANTÓN EL CARMEN PROVINCIA DE MANABÍ</t>
  </si>
  <si>
    <t>La Ing. Nadia Abad, administradora del contrato, mediante el Informe GADPM-NEAG-2024-0061-INF, informa que la obra presenta un avance físico del 96,21 % al cierre del año 2024.</t>
  </si>
  <si>
    <t>https://docs.manabi.gob.ec/share/s/unA6hZejRfCOF3zLVxtbsQ</t>
  </si>
  <si>
    <t>REHABILITACIÓN DEL SISTEMA DE RIEGO Y DRENAJE TECNIFICADO BELDACO, CAMINO NUEVO DE LA PARROQUIA LODANA DEL CANTÓN SANTA ANA</t>
  </si>
  <si>
    <t xml:space="preserve">La obra se inició el 16 de enero de 2023. Sin embargo, debido a la etapa invernal, estuvo paralizada desde el 1 de febrero hasta el 17 de abril de 2023. Actualmente, el proyecto se encuentra con el plazo suspendido, a la espera de la firma del contrato complementario, y presenta un avance físico del 45 %.
</t>
  </si>
  <si>
    <t>https://docs.manabi.gob.ec/share/s/IsoW00FaRGGABBz_UhWNNQ</t>
  </si>
  <si>
    <t>CONSTRUCCIÓN DE UN SISTEMA DE RIEGO PARA LA AGRICULTURA FAMILIAR CAMPESINA EN LA COMUNIDAD RIO CHICO ARRIBA DEL CANTÓN PAJÁN</t>
  </si>
  <si>
    <t xml:space="preserve">CANCELADO </t>
  </si>
  <si>
    <t>El contrato se encuentra en proceso de terminación debido al incumplimiento por parte de la contratista.</t>
  </si>
  <si>
    <t>https://docs.manabi.gob.ec/share/s/r7d3yrEpR4eDszUPWDEdrQ</t>
  </si>
  <si>
    <t xml:space="preserve">CONSTRUCCIÓN Y EQUIPAMIENTO DE POZOS PARA EL USO  EN  RIEGO  EN  VARIAS  COMUNIDADES  DE  LOS CANTONES JIPIJAPA,  PUERTO  LÓPEZ,  24  DE  MAYO, OLMEDO, SANTA ANA Y MONTECRISTI DE LA PROVINCIA DE MANABÍ </t>
  </si>
  <si>
    <t>La planilla N.º 5 se encuentra en trámite. La obra presenta un avance físico del 95 %.</t>
  </si>
  <si>
    <t>https://docs.manabi.gob.ec/share/s/JjMdOomyTwKD2rHcKSnw8w</t>
  </si>
  <si>
    <t>CONSTRUCCIÓN DE 16 POZOS PARA EXPLOTACIÓN DE AGUA PARA RIEGO CON EQUIPAMIENTO EN LOS CANTONES PICHINCHA, SAN VICENTE, EL CARMEN DE LA PROVINCIA DE MANABÍ</t>
  </si>
  <si>
    <t>El proyecto cuenta con un avance físico y financiero del 70,27 %, según lo registrado en planillas.</t>
  </si>
  <si>
    <t>https://docs.manabi.gob.ec/share/s/5-Ohh3XuTfWXswlKpD_hLA</t>
  </si>
  <si>
    <t>CONSTRUCCIÓN DE 12 POZOS PARA EXPLOTACIÓN DE AGUA PARA RIEGO CON EQUIPAMIENTO EN LOS CANTONES PORTOVIEJO, CHONE, ROCAFUERTE, JAMA Y PEDERNALES DE LA PROVINCIA DE MANABÍ</t>
  </si>
  <si>
    <t>El proyecto cuenta con un avance físico y financiero del 73,25 %, de acuerdo con lo registrado en planillas.</t>
  </si>
  <si>
    <t>https://docs.manabi.gob.ec/share/s/NUQiqc0dQ8m6F8PPMEr-gg</t>
  </si>
  <si>
    <t>LIMPIEZA, DESAZOLVE, RECONFORMACIÓN DE TALUDES Y PROTECCIÓN DE MUROS DEL RÍO GARRAPATA, DESDE EL SECTOR DOS BOCAS HASTA EL SECTOR DEL PUENTE DEL RÍO GARRAPATA</t>
  </si>
  <si>
    <t>La obra presenta el siguiente detalle de avance:
Contrato original: 98,16 %
Orden de cambio N.º 2: 84,84 %
Orden de trabajo N.º 1: 50 %</t>
  </si>
  <si>
    <t>https://docs.manabi.gob.ec/share/s/ED1VSwyuSAiYQthZqb1Sow</t>
  </si>
  <si>
    <t>LIMPIEZA, DESAZOLVE, RECONFORMACIÓN DE TALUDES Y PROTECCIÓN DE MUROS DEL RÍO CHONE, DESDE EL PUENTE EL BEJUCO HASTA EL PUENTE EL OLIMPO</t>
  </si>
  <si>
    <t>La obra presenta un avance físico del 70,11 %.</t>
  </si>
  <si>
    <t>https://docs.manabi.gob.ec/share/s/T9hFGQxeTMWo5vLuNDD8Ng</t>
  </si>
  <si>
    <t xml:space="preserve"> LA LIMPIEZA, DESAZOLVE, RECONFORMACIÓN DE TALUDES Y PROTECCIÓN DE 
MUROS DEL CANAL DE ENCAUZAMIENTO DEL RÍO CHONE, DESDE EL PUENTE EL BEJUCO HASTA EL PUENTE CATIVO</t>
  </si>
  <si>
    <t xml:space="preserve">FINALIZADO </t>
  </si>
  <si>
    <t>La obra fue concluida al 100 % el 10 de diciembre de 2024.</t>
  </si>
  <si>
    <t>https://docs.manabi.gob.ec/share/s/fNn2jqNCQ5aLWJ66p0CouA</t>
  </si>
  <si>
    <t>CONSTRUCCIÓN A NIVEL DE CARPETA ASFÁLTICA DE 3" DE LA VÍA ELOY ALFARO - LAS PIEDRAS DE LA PARROQUIA ELOY ALFARO DEL CANTÓN CHONE-ELOY ALFARO-LAS PIEDRAS</t>
  </si>
  <si>
    <t>SUSPENDIDO</t>
  </si>
  <si>
    <t>Suspendida</t>
  </si>
  <si>
    <t>https://docs.manabi.gob.ec/share/s/yfJVEZSUTHSqwyMm8vGRaQ</t>
  </si>
  <si>
    <t xml:space="preserve">REHABILITACIÓN DE LA VÍA ENTRADA A CHIRIJOS - CHIRIJOS, DE LAS PARROQUIAS ALHAJUELA Y CHIRIJOS DEL CANTÓN PORTOVIEJO. </t>
  </si>
  <si>
    <t>https://docs.manabi.gob.ec/share/s/Lys3As8xQ-yg2jQZyN2veQ</t>
  </si>
  <si>
    <t>CONSTRUCCIÓN DE LA VÍA "4 ESQUINAS - ESTANCIA VIEJA" Y REHABILITACIÓN DEL TRAMO "ESTANCIA VIEJA - PACHINCHE EN MEDIO DEL CANTÓN PORTOVIEJO, PROVINCIA DE MANABÍ</t>
  </si>
  <si>
    <t>Ninguna</t>
  </si>
  <si>
    <t>https://docs.manabi.gob.ec/share/s/6puGtqiuQS6XHzmrGHqPBw</t>
  </si>
  <si>
    <t>REHABILITACION DE LA VIA PAJAN – LA TRINIDAD DE SAN LORENZO – SAN LORENZO – MISBAQUE DEL CANTON PAJAN</t>
  </si>
  <si>
    <t>https://docs.manabi.gob.ec/share/s/_OnJdN0eSlGCBBV9I67lNw</t>
  </si>
  <si>
    <t>REHABILITACIÓN A NIVEL DE DOBLE TRATAMIENTO SUPERFICIAL BITUMINOSO DE LA VÍA AGUAS AMARGAS - CAMINO NUEVO - QUEBRADA GRANDE, DEL CANTÓN SANTA ANA</t>
  </si>
  <si>
    <t>https://docs.manabi.gob.ec/share/s/4cCyvH8dRs28_pK_ClYs1A</t>
  </si>
  <si>
    <t>PLAN DE TRABAJO (OFERTA ELECTORAL)</t>
  </si>
  <si>
    <t>DESCRIBA LOS OBJETIVOS/ OFERTAS DEL PLAN DE TRABAJO</t>
  </si>
  <si>
    <t>DESCRIBA LOS PROGRAMAS / PROYECTOS RELACIONADOS CON EL OBJETIVO DEL PLAN DE TRABAJO</t>
  </si>
  <si>
    <t>PORCENTAJE DE AVANCE</t>
  </si>
  <si>
    <t>DESCRIBA LOS RESULTADOS ALCANZADOS</t>
  </si>
  <si>
    <t>Desarrollar la cultura y  responsabilidad ambiental en un Manabí Vivo</t>
  </si>
  <si>
    <t>MANABÍ VERDE, OCRE Y AZUL</t>
  </si>
  <si>
    <t xml:space="preserve">La superficie plantada con necesidad de reforestación fue de 775.82 hectareas, con un cumplimiento del 78% en relación a la meta. </t>
  </si>
  <si>
    <t>IMPLEMENTACIÓN DE VIVEROS TEMPORALES EN LA PROVINCIA</t>
  </si>
  <si>
    <t>Se atendio y capacito a 4765 perssonas en temas de Educación Ambiental y Gestión de Riesgos</t>
  </si>
  <si>
    <t>FOMENTO A LAS PLANTACIONES CON FINALIDAD COMERCIAL BAJO CRITERIOS DE MANEJO SOSTENIBLE</t>
  </si>
  <si>
    <t>Se icrementar la superficie de conservación y uso sostenible provincial con sus planes de manejo y gobernanza en 6698.02 ha en el año 2024</t>
  </si>
  <si>
    <t xml:space="preserve">Se alcanzó el porcentaje de 18% debido a que no se realizaron las adquisiciones de fudnas y semillas que se utilizan en conjunto con la asesoría técnica que ofrece la Dirección de Ambiente y Riesgos a los agricultores que destinan sus tierras para 
plantar especies con fines comerciales. </t>
  </si>
  <si>
    <t>IMPLEMENTACIÓN DE VIVEROS TEMPORALES EN LA PROVINCIA - FASE 2</t>
  </si>
  <si>
    <t>Se implementaron 31 viveros temporales en el periodo 2024</t>
  </si>
  <si>
    <t>Se Garantizo la la intervención en los biocorredores ecosistémicos en un 40% del total plantado con fines de conservación</t>
  </si>
  <si>
    <t>SENSIBILIZACIÓN Y DIFUSIÓN AMBIENTAL EN LA PROVINCIA DE MANABÍ</t>
  </si>
  <si>
    <t xml:space="preserve">Se Atendio a 997 mediante la agenda de educación ambiental 
</t>
  </si>
  <si>
    <t>GESTIÓN DE SEGURIDAD Y PROTECCIÓN CIUDADANA EN LA PROVINCIA DE MANABÍ</t>
  </si>
  <si>
    <t xml:space="preserve">Se atendio a 3768 personas mediante la gestión integral a emergencias </t>
  </si>
  <si>
    <t>Impulsar la conectividad interna y externa del territorio, fortaleciendo el riego y drenaje territorial</t>
  </si>
  <si>
    <t>OBRAS PÚBLICAS DE TRANSPORTE Y VÍAS (FINGAD III)</t>
  </si>
  <si>
    <t>Se mejoro la accebilidad mediante la intervención  en 3 puentes y obras de arte mayor</t>
  </si>
  <si>
    <t>CONSTRUCCIÓN, REHABILITACIÓN Y MANTENIMIENTO DE VÍAS EN MANABÍ</t>
  </si>
  <si>
    <t>Se mejoro la accebilidad mediante la intervención  en 6 puentes y obras de arte mayor</t>
  </si>
  <si>
    <t>CONSTRUCCIÓN, REHABILITACIÓN Y MANTENIMIENTO DE OBRAS DE ARTE MAYOR Y ARTE MENOR</t>
  </si>
  <si>
    <t>APOYO INTERINSTITUCIONAL PARA EL DESARROLLO VIAL</t>
  </si>
  <si>
    <t>Se mejoro la accebilidad mediante la intervención  en 22 puentes y obras de arte mayor</t>
  </si>
  <si>
    <t>VÍAS Y PUENTES PARA MANABÍ (LÍNEA NUEVA BDE) BDE</t>
  </si>
  <si>
    <t>Se mejoro la accebilidad mediante la intervención  en 2 puentes y obras de arte mayor</t>
  </si>
  <si>
    <t>Impulsar la conectividad interna y externa del territorio, fortaleciendo el riego y drenaje territorial.</t>
  </si>
  <si>
    <t xml:space="preserve">MEJORAMIENTO, MANTENIMIENTO Y ATENCIÓN DE IMPREVISTOS QUE REQUIERA LA RED VIAL E INFRAESTRUCTURA DE PROVINCIAL DE MANABÍ
</t>
  </si>
  <si>
    <t>Se conservó el estado de la red vial provincial en suelo natural sin estructura (caminos veraneros) cn un total de 10369 km</t>
  </si>
  <si>
    <t>Se mejoro 120.7 km en materialidad de la Red Vial Provincial</t>
  </si>
  <si>
    <t xml:space="preserve">CONSTRUCCIÓN, REHABILITACIÓN Y MANTENIMIENTO DE VÍAS EN MANABÍ
</t>
  </si>
  <si>
    <t>Se conservó 1590 km el  estado de la red vial provincial con estructura</t>
  </si>
  <si>
    <t>CONSTRUCCIÓN, REHABILITACIÓN, AMPLIACIÓN Y ESTUDIOS DE INFRAESTRUCTURA HÍDRICA</t>
  </si>
  <si>
    <t>Se ha logrado conjuntamente con otras instituciones superar la meta planteada</t>
  </si>
  <si>
    <t>Implementar social, productiva y turísticamente un Manabí Humano con valores al servicio de los manabitas.</t>
  </si>
  <si>
    <t>PREVENCIÓN Y RESPUESTA FRENTE AL FENÓMENO DEL NIÑO 2023-2024</t>
  </si>
  <si>
    <t>OPERACIÓN JUSTICIA SOCIAL</t>
  </si>
  <si>
    <t>UNIDAD TÉCNICA DE PREVENCIÓN Y ERRADICACIÓN DE LA VIOLENCIA BASADA EN GÉNERO</t>
  </si>
  <si>
    <t xml:space="preserve">MANABÍ SOLIDARIO </t>
  </si>
  <si>
    <t xml:space="preserve">Cumplida la meta de conformidad a lo planificado </t>
  </si>
  <si>
    <t>ESCUELA DE CAMPO GANADERA EN LA PROVINCIA DE MANABÍ</t>
  </si>
  <si>
    <t>Se beneficiaron 1362 unidades productivas a través del fomento y diversificación de la producción, soberanía y seguridad alimentaria</t>
  </si>
  <si>
    <t>IMPULSO COMERCIAL A LA RED DE TIENDAS "HECHO 100% EN MANABÍ"</t>
  </si>
  <si>
    <t>Se Beneficiaron a 163 unidades de producción a través de soporte técnico y asistencial para el aumento de valor agregado de productos locales</t>
  </si>
  <si>
    <t>Fortalecer la demanda de clientes internos y externos priorizando la participación ciudadana</t>
  </si>
  <si>
    <t>GESTIÓN DE INVESTIGACIÓN, CIENCIA E INNOVACIÓN</t>
  </si>
  <si>
    <t>RESCATANDO EL TURISMO DESDE LA MEMORIA HISTÓRICA, CULTURAL Y PATRIMONIAL DE MANABÍ</t>
  </si>
  <si>
    <t xml:space="preserve">MANABÍ EN LA DIVERSIDAD DEL ARTE, LA CULTURA Y EL PATRIMONIO, TEJIENDO EL FOLKLORE MANABITA
</t>
  </si>
  <si>
    <t>FORTALECIMIENTO INFRAESTRUCTURAL DE LA ARQUEOLOGÍA TURÍSTICA MANABITA.</t>
  </si>
  <si>
    <t xml:space="preserve">Se debe intervenir 1 asentamiento adicional </t>
  </si>
  <si>
    <t>LEVANTAMIENTO DE PRESUPUESTO PARTICIPATIVO 2025</t>
  </si>
  <si>
    <t xml:space="preserve">El porcentaje del presupuesto de inversión del GADPM correspondiente a necesidades ciudadanas, de comunidades y colectivos fue representado con el 17% </t>
  </si>
  <si>
    <t>FORMACIÓN DE CAPACIDADES CIUDADANAS Y LIDERAZGO TERRITORIAL “CAPACÍTATE MANABÍ”</t>
  </si>
  <si>
    <t>Se fortalecio las capacidades ciudadanas de manera integral con perspectiva de desarrollo al menos a 1223 personas.</t>
  </si>
  <si>
    <t>FORTALECIMIENTO DE LA PARTICIPACIÓN CIUDADANA, PROMOCIÓN DE DERECHOS Y DE GOBIERNO EN EL TERRITORIO</t>
  </si>
  <si>
    <t>Se certificó a través de instituciones académicas en temas de gestión pública y formación ciudadana  1575 personas.</t>
  </si>
  <si>
    <t>PRESUPUESTO INSTITUCIONAL</t>
  </si>
  <si>
    <t>EJECUCIÓN PRESUPUESTARIA:</t>
  </si>
  <si>
    <t>TIPO DE EJECUCIÓN</t>
  </si>
  <si>
    <t>DESCRIPCIÓN</t>
  </si>
  <si>
    <t>PRESUPUESTO PLANIFICADO</t>
  </si>
  <si>
    <t>PRESUPUESTO EJECUTADO</t>
  </si>
  <si>
    <t>Área</t>
  </si>
  <si>
    <t>Ejecución Presupuestaria de la Dirección de Auditoría Interna</t>
  </si>
  <si>
    <t>https://docs.manabi.gob.ec/share/s/lwe3KOWzQbO5bsc4ER4M1Q</t>
  </si>
  <si>
    <t>Ejecución Presupuestaria de la Dirección de Vialidad e Infraestructura Pública</t>
  </si>
  <si>
    <t>Ejecución Presupuestaria de la Dirección Administrativa</t>
  </si>
  <si>
    <t>Ejecución Presupuestaria de Ambiente y Riesgos</t>
  </si>
  <si>
    <t>Ejecución Presupuestaria de Compras Públicas</t>
  </si>
  <si>
    <t>Ejecución Presupuestaria de Comunicación</t>
  </si>
  <si>
    <t>Ejecución Presupuestaria de Cooperación y Gestión de Financiamiento</t>
  </si>
  <si>
    <t>Ejecución Presupuestaria de Desarrollo Humano</t>
  </si>
  <si>
    <t>Ejecución Presupuestaria de Estudios, Proyectos y Fiscalización</t>
  </si>
  <si>
    <t>Ejecución Presupuestaria de Fomento Productivo</t>
  </si>
  <si>
    <t>Ejecución Presupuestaria de Innovación y Tecnología</t>
  </si>
  <si>
    <t>Ejecución Presupuestaria de Participación Ciudadana</t>
  </si>
  <si>
    <t>Ejecución Presupuestaria de Planificación para el Desarrollo</t>
  </si>
  <si>
    <t>Ejecución Presupuestaria de Riego y Recursos Hídricos</t>
  </si>
  <si>
    <t>Ejecución Presupuestaria de Secretaría General</t>
  </si>
  <si>
    <t>Ejecución Presupuestaria de Talento Humano</t>
  </si>
  <si>
    <t>Ejecución Presupuestaria de Transparencia</t>
  </si>
  <si>
    <t>Ejecución Presupuestaria de Turismo, Cultura y Patrimonio</t>
  </si>
  <si>
    <t>Ejecución Presupuestaria de la Dirección Financiera</t>
  </si>
  <si>
    <t>Ejecución Presupuestaria de Prefectura</t>
  </si>
  <si>
    <t>Ejecución Presupuestaria de Procuraduría Síndica</t>
  </si>
  <si>
    <t>Ejecución Presupuestaria de la Unidad de Gerenciamiento y Programas</t>
  </si>
  <si>
    <t>Ejecución Presupuestaria de Viceprefectura</t>
  </si>
  <si>
    <t>PRESUPUESTO INSTITUCIONAL:</t>
  </si>
  <si>
    <t>TOTAL DE PRESUPUESTO INSTITUCIONAL CODIFICADO</t>
  </si>
  <si>
    <t>GASTO CORRIENTE PLANIFICADO</t>
  </si>
  <si>
    <t>GASTO CORRIENTE EJECUTADO</t>
  </si>
  <si>
    <t>GASTO DE INVERSIÓN PLANIFICADO</t>
  </si>
  <si>
    <t>GASTO DE INVERSIÓN EJECUTADO</t>
  </si>
  <si>
    <t>% EJECUCIÓN PRESUPUESTARIA</t>
  </si>
  <si>
    <t>108,295,933.06</t>
  </si>
  <si>
    <t>66.86%</t>
  </si>
  <si>
    <t>PRESUPUESTO PARTICIPATIVO:</t>
  </si>
  <si>
    <t>CUENTA CON PRESUESTO PARTICIPATIVO</t>
  </si>
  <si>
    <t>TOTAL DE PRESUPUESTO DE LA INSTITUCIÓN</t>
  </si>
  <si>
    <t>PRESUPUESTO TOTAL ASIGNADO AL PRESUPUESTO ASIGNADO PARA PRESUPUESTOS PARTICIPATIVOS</t>
  </si>
  <si>
    <t>MEDIOS DE VERIFICACIÓN(ACTO NORMATIVO DEL PRESUPUESTO PARTICIPATIVO)</t>
  </si>
  <si>
    <t>SI</t>
  </si>
  <si>
    <t>https://docs.manabi.gob.ec/share/s/eAAJoIovTtGng1Ou8A9Xvw</t>
  </si>
  <si>
    <t>FASES DEL PRESUPUESTO PARTICIPATIVO</t>
  </si>
  <si>
    <t>PONGA SI O NO</t>
  </si>
  <si>
    <t>CON QUÉ ACTOR SE REAIZÓ</t>
  </si>
  <si>
    <t>SE DISCUTIÓ DESDE:(SE REFIERE A LA ORGANIZACIÓN TERRITORIAL CON LA POBLACIÓN)</t>
  </si>
  <si>
    <t>PARA LA ELABORACIÓN DE LOS PROGRAMAS, SUBPROGRAMAS Y PROYECTOS SE INCORPORÓ LA PRIORIZACIÓN DE LA INVERSIÓN QUE REALIZÓ LA POBLACIÓN DEL TERRITORIO</t>
  </si>
  <si>
    <t>LINK AL MEDIO DE VERIFICACIÓN</t>
  </si>
  <si>
    <t>SE REALIZÓ LA DEFINICIÓN PARTICIPATIVA DE PRIORIDADES DE INVERSIÓN DEL AÑO SIGUIENTE:</t>
  </si>
  <si>
    <t>ASAMBLEA CIUDADANA
INSTANCIA DE PARTICIPACIÓN CIUDADANA</t>
  </si>
  <si>
    <t>SE DESARROLLARON 78 ASAMBLEAS DE PRESUPUESTO PARTICIPATIVO EN 22 CANTONES(ÁREAS DE EXPANSIÓN URBANA) Y 56 PARROQUIAS, SE RECEPTARON LAS DEMANDAS DE CADA UNA DE LAS LOCALIDADES, EN UN TOTAL DE 639, CATEGORIZADAS POR LOS COMPONENTES ; SOCIAL Y CULTURAL 165, ECONÓMICO PRODUCTIVO, RIEGO Y TURÍSMO 219 , AMBIENTE Y RIESGOS 87, Y  MOVILIDAD ENERGÍA Y CONECTIVIDAD 168. EN DONDE SE INCLUYERON AL POA 230 DEMANDAS TERRITORIALES Y QUE FUERON DADAS A CONOCER POR EL CONCEJO CIUDADANO DE PLANIFICACIÓN, SU NIVEL DE COINCIDENCIA DE OBRAS EJECUTADAS FUE DEL 35,99%</t>
  </si>
  <si>
    <t>https://docs.manabi.gob.ec/share/s/5TY06-ytRTaSNykE_ImkVQ</t>
  </si>
  <si>
    <t>ANTEPROYECTO DEL PRESUPUESTO PARTICIPATIVO</t>
  </si>
  <si>
    <t>EL ANTEPROYECTO DEL PRESUPUESTO PARTCIPATIVO SE DIO A CONOCER A LA CIUDADANÍA DEL 20 AL 30 DE OCTUBRE</t>
  </si>
  <si>
    <t>CON QUÉ ACTOR SE REALIZÓ</t>
  </si>
  <si>
    <t>“¿HASTA QUE FECHA SE PRESENTÓ EL ANTEPROYECTO DEL PRESUPUESTO PARTICIPATIVO AL LEGISLATIVO DEL GAD?:</t>
  </si>
  <si>
    <t>UNA VEZ QUE EL LEGISLATIVO APROBÓ EL ANTEPROYECTO DEL PRESUPUESTO PARTICIPATIVO SE DIÓ A CONOCER A LA CIUDADANÍA</t>
  </si>
  <si>
    <t>A TRAVÉS DE QUÉ MEDIO</t>
  </si>
  <si>
    <t>EL ANTEPROYECTO DEL PRESUPUESTO PARTCIPATIVO SE DIO A CONOCER A LA CIUDADANÍA EL 30 DE OCTUBRE 2023 (SESIÓN ORDINARIA REALIZADA DE MANERA VIRTUAL)</t>
  </si>
  <si>
    <t>CONSEJO DE PLANIFICACION PROVINCIAL(asisten representantes ciudadanos del consejo de planificación electos por la ciudadanía)</t>
  </si>
  <si>
    <t>10 DE NOVIEMBRE DEL 2023</t>
  </si>
  <si>
    <t>PAGINA WEB INSITUCIONAL</t>
  </si>
  <si>
    <t>DETALLE DEL PRESUPUESTO PARTICIPATIVO</t>
  </si>
  <si>
    <t>DESCRIBA LOS PROGRAMAS Y PROYECTOS GENERADOS A PARTIR DE LA PRIORIZACIÓN PARTICIPATIVA DE LA INVERSIÓN</t>
  </si>
  <si>
    <t>MONTO PLANIFICADO</t>
  </si>
  <si>
    <t>MONTO EJECUTADO</t>
  </si>
  <si>
    <t>% DE AVANCE DE LA IMPLEMENTACIÓN DEL PROGRAMA/PROYECTO</t>
  </si>
  <si>
    <r>
      <rPr>
        <b/>
        <sz val="7"/>
        <color theme="0" tint="-0.5"/>
        <rFont val="Arial"/>
        <charset val="134"/>
      </rPr>
      <t xml:space="preserve">EJE AMBIENTAL Y RIESGO: </t>
    </r>
    <r>
      <rPr>
        <sz val="7"/>
        <color theme="0" tint="-0.5"/>
        <rFont val="Arial"/>
        <charset val="134"/>
      </rPr>
      <t>PROCESO DE PRODUCCIÓN Y ENTREGA DE PLANTAS DEL VIVERO MATRIZ</t>
    </r>
  </si>
  <si>
    <t>1-25</t>
  </si>
  <si>
    <t>EN ESTE COMPONENTE DE AMBIENTE Y RIESGO, SE EJECUTARON 24 DEMANDADAS TERRITORIALES ENFOCADA EN INTERVENCIONES QUE DAN PRIORIDAD AL PROCESO DE PRODUCCIÓN Y ENTREGA DE PLANTAS DEL VIVERO MATRIZ; REPRESENTANDO ESTO, EL 27,59% DE LA DEMANDA CIUDADANA ATENDIDA.</t>
  </si>
  <si>
    <r>
      <rPr>
        <b/>
        <sz val="7"/>
        <color theme="0" tint="-0.5"/>
        <rFont val="Arial"/>
        <charset val="134"/>
      </rPr>
      <t>EJE SOCIAL Y CULTURAL:</t>
    </r>
    <r>
      <rPr>
        <sz val="7"/>
        <color theme="0" tint="-0.5"/>
        <rFont val="Arial"/>
        <charset val="134"/>
      </rPr>
      <t xml:space="preserve"> FORTALECIMIENTO DE LAS CAPACIDADES SOCIALES, A TRAVÉS DE LA PRACTICA DEPORTIVA Y LA OCUPACIÓN DEL TIEMPO LIBRE EN LA FORMACIÓN DE VALORES A NIÑOS, NIÑAS, ADOLESCENTES Y PADRES DE FAMILIA DE LOS CANTONES DE LA PROVINCIA DE MANABI Y SUS PARROQUIAS</t>
    </r>
  </si>
  <si>
    <t>EL COMPONENTE SOCIAL CULTURAL REFLEJA EL 47,88% DE ATENCION, RESPECTO A TODA LA DEMANDA TERRITORIAL, SIENDO NOTORIO EL FORTALECIMIENTO DE LAS CAPACIDADES SOCIALES, A TRAVÉS DE LA PRACTICA DEPORTIVA Y LA OCUPACIÓN DEL TIEMPO LIBRE EN LA FORMACIÓN DE VALORES A NIÑOS, NIÑAS, ADOLESCENTES Y PADRES DE FAMILIA DE LOS CANTONES DE LA PROVINCIA DE MANABI Y SUS PARROQUIAS; ATENCIÓN A MUJERES VÍCTIMAS DE VIOLENCIA; A MÁS DEL  MANTENER EL PROGRAMA MANABÍ SALUDABLE CON SUS BRIGADAS MÉDICAS</t>
  </si>
  <si>
    <r>
      <rPr>
        <b/>
        <sz val="7"/>
        <color theme="0" tint="-0.5"/>
        <rFont val="Arial"/>
        <charset val="134"/>
      </rPr>
      <t>EJE SOCIAL Y CULTURAL:</t>
    </r>
    <r>
      <rPr>
        <sz val="7"/>
        <color theme="0" tint="-0.5"/>
        <rFont val="Arial"/>
        <charset val="134"/>
      </rPr>
      <t xml:space="preserve"> MANABÍ SALUDABLE- BRIGADAS MÉDICAS</t>
    </r>
  </si>
  <si>
    <r>
      <rPr>
        <b/>
        <sz val="7"/>
        <color theme="0" tint="-0.5"/>
        <rFont val="Arial"/>
        <charset val="134"/>
      </rPr>
      <t>EJE SOCIAL Y CULTURAL:</t>
    </r>
    <r>
      <rPr>
        <sz val="7"/>
        <color theme="0" tint="-0.5"/>
        <rFont val="Arial"/>
        <charset val="134"/>
      </rPr>
      <t xml:space="preserve"> Segunda fase: Fortalecimiento de espacios para la prevención y respuesta de la violencia basada en género a través de redes de apoyo comunitarias de mujeres como factor protector y de resiliencia</t>
    </r>
  </si>
  <si>
    <r>
      <rPr>
        <b/>
        <sz val="7"/>
        <color theme="0" tint="-0.5"/>
        <rFont val="Arial"/>
        <charset val="134"/>
      </rPr>
      <t xml:space="preserve">EJE ECONÓMICO, PRODUCTIVO, RIEGO, Y TURISMO: </t>
    </r>
    <r>
      <rPr>
        <sz val="7"/>
        <color theme="0" tint="-0.5"/>
        <rFont val="Arial"/>
        <charset val="134"/>
      </rPr>
      <t>CONTRATACIÓN DE LOS SERVICIOS PARA LA ORGANIZACIÓN, DIFUSIÓN, PROMOCIÓN Y EJECUCIÓN DE LA FERIA GASTRONÓMICA INTERNACIONAL ̈MANABÍ GASTRONOMÍA MILENARIA ̈, QUE PROMUEVE EL GOBIERNO AUTÓNOMO DESCENTRALIZADO PROVINCIAL DE MANABÍ.</t>
    </r>
  </si>
  <si>
    <t>EN EL COMPONENTE ECONÓMICO – PRODUCTIVO ESTÁN VINCULADAS 3 DIRECCIONES COMO SON: FOMENTO PRODUCTIVO, RIEGO Y DRENAJE, Y TURISMO, ESTAS 3 DIRECCIONES SUMAN UN PRESUPUESTO DE $1.318.987,32, DONDE REFLEJA EL 24,20% DE LO EJECUTADO RESPECTO AL PETITORIO CIUDADANO.</t>
  </si>
  <si>
    <r>
      <rPr>
        <b/>
        <sz val="7"/>
        <color theme="0" tint="-0.5"/>
        <rFont val="Arial"/>
        <charset val="134"/>
      </rPr>
      <t>EJE ECONÓMICO, PRODUCTIVO, RIEGO, Y TURISMO:</t>
    </r>
    <r>
      <rPr>
        <sz val="7"/>
        <color theme="0" tint="-0.5"/>
        <rFont val="Arial"/>
        <charset val="134"/>
      </rPr>
      <t xml:space="preserve"> CONVENIO BIPARTITO DE COOPERACIÓN INTERINSTITUCIONAL ENTRE EL GOBIERNO PROVINCIAL DE MANABÍ Y EL GOBIERNO AUTÓNOMO DESCENTRALIZADO PARROQUIAL CHARAPOTÓ, PARA LA FORMACIÓN Y EDUCACIÓN INTEGRAL, EL DESARROLLO Y LA POTENCIACIÓN DEL TALENTO DE LOS NIÑOS, NIÑAS, ADOLESCENTES Y JÓVENES DE LA PARROQUIA CHARAPOTÓ, MEDIANTE EL TALLER PRESENCIAL DE ARTES MUSICALES”</t>
    </r>
  </si>
  <si>
    <r>
      <rPr>
        <b/>
        <sz val="7"/>
        <color theme="0" tint="-0.5"/>
        <rFont val="Arial"/>
        <charset val="134"/>
      </rPr>
      <t>EJE ECONÓMICO, PRODUCTIVO, RIEGO, Y TURISMO:</t>
    </r>
    <r>
      <rPr>
        <sz val="7"/>
        <color theme="0" tint="-0.5"/>
        <rFont val="Arial"/>
        <charset val="134"/>
      </rPr>
      <t xml:space="preserve"> CONVENIO BIPARTITO DE COOPERACIÓN INTERINSTITUCIONAL ENTRE EL GOBIERNO PROVINCIAL DE MANABÍ Y GOBIERNO AUTÓNOMO </t>
    </r>
  </si>
  <si>
    <r>
      <rPr>
        <b/>
        <sz val="7"/>
        <color theme="0" tint="-0.5"/>
        <rFont val="Arial"/>
        <charset val="134"/>
      </rPr>
      <t xml:space="preserve">EJE ECONÓMICO, PRODUCTIVO, RIEGO, Y TURISMO: </t>
    </r>
    <r>
      <rPr>
        <sz val="7"/>
        <color theme="0" tint="-0.5"/>
        <rFont val="Arial"/>
        <charset val="134"/>
      </rPr>
      <t>CONVENIO CUATRIPARTITO DE COOPERACIÓN INTERINSTITUCIONAL ENTRE EL GOBIERNO PROVINCIAL DE MANABÍ, EL GOBIERNO AUTÓNOMO DESCENTRALIZADO MUNICIPAL DEL CANTÓN SUCRE, EL GOBIERNO AUTÓNOMO DESCENTRALIZADO PARROQUIAL RURAL SAN ISIDRO Y LA FUNDACIÓN RAÍCES Y SUEÑOS DE SAN ISIDRO, PARA LA EJECUCIÓN DEL PROYECTO “ESCUELAS DE ARTES SAN ISIDRO” CON LAS ESCUELAS DE PINTURA, DANZA, TEATRO, MÚSICA Y CINE PARA 210 NIÑOS, NIÑAS, ADOLESCENTES Y JÓVENES DE LA PARROQUIA SAN ISIDRO DEL CANTÓN SUCRE PROVINCIA DE MANABÍ.</t>
    </r>
  </si>
  <si>
    <r>
      <rPr>
        <b/>
        <sz val="7"/>
        <color theme="0" tint="-0.5"/>
        <rFont val="Arial"/>
        <charset val="134"/>
      </rPr>
      <t>EJE ECONÓMICO, PRODUCTIVO, RIEGO, Y TURISMO:</t>
    </r>
    <r>
      <rPr>
        <sz val="7"/>
        <color theme="0" tint="-0.5"/>
        <rFont val="Arial"/>
        <charset val="134"/>
      </rPr>
      <t xml:space="preserve"> ESCUELA DEL PRODUCTOR (CACAO)</t>
    </r>
  </si>
  <si>
    <r>
      <rPr>
        <b/>
        <sz val="7"/>
        <color theme="0" tint="-0.5"/>
        <rFont val="Arial"/>
        <charset val="134"/>
      </rPr>
      <t xml:space="preserve">EJE ECONÓMICO, PRODUCTIVO, RIEGO, Y TURISMO: </t>
    </r>
    <r>
      <rPr>
        <sz val="7"/>
        <color theme="0" tint="-0.5"/>
        <rFont val="Arial"/>
        <charset val="134"/>
      </rPr>
      <t>ESCUELA DEL PRODUCTOR</t>
    </r>
  </si>
  <si>
    <r>
      <rPr>
        <b/>
        <sz val="7"/>
        <color theme="0" tint="-0.5"/>
        <rFont val="Arial"/>
        <charset val="134"/>
      </rPr>
      <t xml:space="preserve">EJE ECONÓMICO, PRODUCTIVO, RIEGO, Y TURISMO: </t>
    </r>
    <r>
      <rPr>
        <sz val="7"/>
        <color theme="0" tint="-0.5"/>
        <rFont val="Arial"/>
        <charset val="134"/>
      </rPr>
      <t>ESCUELA DEL PRODUCTOR (PRINCIPAL CULTIVO EL CACAO)</t>
    </r>
  </si>
  <si>
    <r>
      <rPr>
        <b/>
        <sz val="7"/>
        <color theme="0" tint="-0.5"/>
        <rFont val="Arial"/>
        <charset val="134"/>
      </rPr>
      <t xml:space="preserve">EJE ECONÓMICO, PRODUCTIVO, RIEGO, Y TURISMO: </t>
    </r>
    <r>
      <rPr>
        <sz val="7"/>
        <color theme="0" tint="-0.5"/>
        <rFont val="Arial"/>
        <charset val="134"/>
      </rPr>
      <t>ESCUELA DEL PRODUCTOR (CULTIVO PRINCIPAL EL MAIZ)</t>
    </r>
  </si>
  <si>
    <r>
      <rPr>
        <b/>
        <sz val="7"/>
        <color theme="0" tint="-0.5"/>
        <rFont val="Arial"/>
        <charset val="134"/>
      </rPr>
      <t>EJE ECONÓMICO, PRODUCTIVO, RIEGO, Y TURISMO:</t>
    </r>
    <r>
      <rPr>
        <sz val="7"/>
        <color theme="0" tint="-0.5"/>
        <rFont val="Arial"/>
        <charset val="134"/>
      </rPr>
      <t xml:space="preserve"> FOMENTO DE LA CADENA PRODUCTIVA DE VAINILLA (VAINILLA TAHITENSIS) Y GENERACIÓN DE VALOR AGREGADO CON EMPODERAMIENTO DE MUJERES Y JÓVENES DE LA RURALIDAD DE LA PROVINCIA DE MANABÍ</t>
    </r>
  </si>
  <si>
    <r>
      <rPr>
        <b/>
        <sz val="7"/>
        <color theme="0" tint="-0.5"/>
        <rFont val="Arial"/>
        <charset val="134"/>
      </rPr>
      <t>EJE ECONÓMICO, PRODUCTIVO, RIEGO, Y TURISMO:</t>
    </r>
    <r>
      <rPr>
        <sz val="7"/>
        <color theme="0" tint="-0.5"/>
        <rFont val="Arial"/>
        <charset val="134"/>
      </rPr>
      <t xml:space="preserve"> PRESTACIÓN DE SERVICIOS DE LOGÍSTICA PARA LA ORGANIZACIÓN Y EJECUCIÓN DE EVENTOS OFICIALES DEL TURISMO, LA CULTURA Y EL PATRIMONIO DE LA PROVINCIA DE MANABÍ A ESCALA LOCAL Y NACIONAL</t>
    </r>
  </si>
  <si>
    <r>
      <rPr>
        <b/>
        <sz val="7"/>
        <color theme="0" tint="-0.5"/>
        <rFont val="Arial"/>
        <charset val="134"/>
      </rPr>
      <t>EJE ECONÓMICO, PRODUCTIVO, RIEGO, Y TURISMO:</t>
    </r>
    <r>
      <rPr>
        <sz val="7"/>
        <color theme="0" tint="-0.5"/>
        <rFont val="Arial"/>
        <charset val="134"/>
      </rPr>
      <t xml:space="preserve"> CONSTRUCCIÓN DE POZOS</t>
    </r>
  </si>
  <si>
    <r>
      <rPr>
        <b/>
        <sz val="7"/>
        <color theme="0" tint="-0.5"/>
        <rFont val="Arial"/>
        <charset val="134"/>
      </rPr>
      <t>EJE ECONÓMICO, PRODUCTIVO, RIEGO, Y TURISMO:</t>
    </r>
    <r>
      <rPr>
        <sz val="7"/>
        <color theme="0" tint="-0.5"/>
        <rFont val="Arial"/>
        <charset val="134"/>
      </rPr>
      <t xml:space="preserve"> LIMPIEZA Y DESAZOLVE</t>
    </r>
  </si>
  <si>
    <r>
      <rPr>
        <b/>
        <sz val="7"/>
        <color theme="0" tint="-0.5"/>
        <rFont val="Arial"/>
        <charset val="134"/>
      </rPr>
      <t>EJE ECONÓMICO, PRODUCTIVO, RIEGO, Y TURISMO:</t>
    </r>
    <r>
      <rPr>
        <sz val="7"/>
        <color theme="0" tint="-0.5"/>
        <rFont val="Arial"/>
        <charset val="134"/>
      </rPr>
      <t xml:space="preserve"> CONSTRUCCIÓN DE ALBARRADAS</t>
    </r>
  </si>
  <si>
    <r>
      <rPr>
        <b/>
        <sz val="7"/>
        <color theme="0" tint="-0.5"/>
        <rFont val="Arial"/>
        <charset val="134"/>
      </rPr>
      <t>EJE ECONÓMICO, PRODUCTIVO, RIEGO, Y TURISMO:</t>
    </r>
    <r>
      <rPr>
        <sz val="7"/>
        <color theme="0" tint="-0.5"/>
        <rFont val="Arial"/>
        <charset val="134"/>
      </rPr>
      <t xml:space="preserve"> MANTENIMIENTO DE POZOS</t>
    </r>
  </si>
  <si>
    <r>
      <rPr>
        <b/>
        <sz val="7"/>
        <color theme="0" tint="-0.5"/>
        <rFont val="Arial"/>
        <charset val="134"/>
      </rPr>
      <t>EJE ECONÓMICO, PRODUCTIVO, RIEGO, Y TURISMO:</t>
    </r>
    <r>
      <rPr>
        <sz val="7"/>
        <color theme="0" tint="-0.5"/>
        <rFont val="Arial"/>
        <charset val="134"/>
      </rPr>
      <t xml:space="preserve"> CONSTRUCCION, REHABILITACIÓN, AMPLIACIÓN Y ESTUDIOS DE INFRAESTRUCTURA HÍDRICA.</t>
    </r>
  </si>
  <si>
    <r>
      <rPr>
        <b/>
        <sz val="7"/>
        <color theme="0" tint="-0.5"/>
        <rFont val="Arial"/>
        <charset val="134"/>
      </rPr>
      <t xml:space="preserve">EJE DE MOVILIDAD, ENERGÍA Y CONECTIVIDAD:
</t>
    </r>
    <r>
      <rPr>
        <sz val="7"/>
        <color theme="0" tint="-0.5"/>
        <rFont val="Arial"/>
        <charset val="134"/>
      </rPr>
      <t>APERTURA DE VIAS VERANERAS</t>
    </r>
  </si>
  <si>
    <t>LA EJECUCIÓN DE OBRAS VIALES DESTINADAS A ESTE EJE CUBRE UN  MONTO DE $9.479.560,73 REPRESENTANDO 74 OBRAS  DEL EJERCICIO DE PRESUPUESTO PARTICIPATIVO 2024 REPRESENTANDO EL 44,05% DE LA DEMANDA TERRITORIAL EXPRESADA EN EL EJERCICIO PARTICIPATIVO; RESALTANDO INTERVENCIONES COMO OBRAS EMERGENTES, PUENTES, TERRAPLENES, OBRAS DE PROTECCIÓN, REHABILITACIÓN, APERTURA DE VÍAS VERANERAS Y MANTENIMIENTO Y CONSTRUCCIÓN DE VIAS EN TODA LA PROVINCIA.</t>
  </si>
  <si>
    <r>
      <rPr>
        <b/>
        <sz val="7"/>
        <color theme="0" tint="-0.5"/>
        <rFont val="Arial"/>
        <charset val="134"/>
      </rPr>
      <t>EJE DE MOVILIDAD, ENERGÍA Y CONECTIVIDAD:</t>
    </r>
    <r>
      <rPr>
        <sz val="7"/>
        <color theme="0" tint="-0.5"/>
        <rFont val="Arial"/>
        <charset val="134"/>
      </rPr>
      <t xml:space="preserve">
CONSTRUCCIÓN</t>
    </r>
  </si>
  <si>
    <r>
      <rPr>
        <b/>
        <sz val="7"/>
        <color theme="0" tint="-0.5"/>
        <rFont val="Arial"/>
        <charset val="134"/>
      </rPr>
      <t>EJE DE MOVILIDAD, ENERGÍA Y CONECTIVIDAD:</t>
    </r>
    <r>
      <rPr>
        <sz val="7"/>
        <color theme="0" tint="-0.5"/>
        <rFont val="Arial"/>
        <charset val="134"/>
      </rPr>
      <t xml:space="preserve">
CONSTRUCCIÓN DE TERRAPLÉN</t>
    </r>
  </si>
  <si>
    <r>
      <rPr>
        <b/>
        <sz val="7"/>
        <color theme="0" tint="-0.5"/>
        <rFont val="Arial"/>
        <charset val="134"/>
      </rPr>
      <t xml:space="preserve">EJE DE MOVILIDAD, ENERGÍA Y CONECTIVIDAD:
</t>
    </r>
    <r>
      <rPr>
        <sz val="7"/>
        <color theme="0" tint="-0.5"/>
        <rFont val="Arial"/>
        <charset val="134"/>
      </rPr>
      <t>MEJORAMIENTO VIAL</t>
    </r>
  </si>
  <si>
    <r>
      <rPr>
        <b/>
        <sz val="7"/>
        <color theme="0" tint="-0.5"/>
        <rFont val="Arial"/>
        <charset val="134"/>
      </rPr>
      <t xml:space="preserve">EJE DE MOVILIDAD, ENERGÍA Y CONECTIVIDAD:
</t>
    </r>
    <r>
      <rPr>
        <sz val="7"/>
        <color theme="0" tint="-0.5"/>
        <rFont val="Arial"/>
        <charset val="134"/>
      </rPr>
      <t>MANTENIMIENTO VIAL</t>
    </r>
  </si>
  <si>
    <r>
      <rPr>
        <b/>
        <sz val="7"/>
        <color theme="0" tint="-0.5"/>
        <rFont val="Arial"/>
        <charset val="134"/>
      </rPr>
      <t xml:space="preserve">EJE DE MOVILIDAD, ENERGÍA Y CONECTIVIDAD:
</t>
    </r>
    <r>
      <rPr>
        <sz val="7"/>
        <color theme="0" tint="-0.5"/>
        <rFont val="Arial"/>
        <charset val="134"/>
      </rPr>
      <t>OBRAS DE PROTECCION</t>
    </r>
  </si>
  <si>
    <r>
      <rPr>
        <b/>
        <sz val="7"/>
        <color theme="0" tint="-0.5"/>
        <rFont val="Arial"/>
        <charset val="134"/>
      </rPr>
      <t>EJE DE MOVILIDAD, ENERGÍA Y CONECTIVIDAD:</t>
    </r>
    <r>
      <rPr>
        <sz val="7"/>
        <color theme="0" tint="-0.5"/>
        <rFont val="Arial"/>
        <charset val="134"/>
      </rPr>
      <t xml:space="preserve">
OBRAS EMERGENTES</t>
    </r>
  </si>
  <si>
    <r>
      <rPr>
        <b/>
        <sz val="7"/>
        <color theme="0" tint="-0.5"/>
        <rFont val="Arial"/>
        <charset val="134"/>
      </rPr>
      <t xml:space="preserve">EJE DE MOVILIDAD, ENERGÍA Y CONECTIVIDAD:
</t>
    </r>
    <r>
      <rPr>
        <sz val="7"/>
        <color theme="0" tint="-0.5"/>
        <rFont val="Arial"/>
        <charset val="134"/>
      </rPr>
      <t>REHABILITACIÓN VIAL.</t>
    </r>
  </si>
  <si>
    <r>
      <rPr>
        <b/>
        <sz val="7"/>
        <color theme="0" tint="-0.5"/>
        <rFont val="Arial"/>
        <charset val="134"/>
      </rPr>
      <t xml:space="preserve">EJE DE MOVILIDAD, ENERGÍA Y CONECTIVIDAD:
</t>
    </r>
    <r>
      <rPr>
        <sz val="7"/>
        <color theme="0" tint="-0.5"/>
        <rFont val="Arial"/>
        <charset val="134"/>
      </rPr>
      <t>PUENTES</t>
    </r>
  </si>
  <si>
    <t>POLÍTICAS PARA LA IGUALDAD:</t>
  </si>
  <si>
    <t>IMPLEMENTACIÓN DE POLÍTICAS PÚBLICAS GRUPOS DE ATENCIÓN PRIORITARIA: PRESUPUESTO</t>
  </si>
  <si>
    <t>SE ASIGNÓ UN PORCENTAJE DE LOS INGRESOS NO TRIBUTAIOS DEL GAD A LOS GRUPOS DE ATENCIÓN PRIORITARIA </t>
  </si>
  <si>
    <t>INDIQUE EL % DEL PRESUPUESTO TOTAL</t>
  </si>
  <si>
    <t>IDENTIFIQUE A QUE GRUPO DE ATENCIÓN PRIORITARIA</t>
  </si>
  <si>
    <t>QUE PORCENTAJE SE ASIGNÓ A LOS DISTINTOS GRUPOS</t>
  </si>
  <si>
    <t>SELECCIONE TODAS LAS QUE APLICA:
- Personas adultas Mayores                                               0,89
- Niñas, niños y adolecentes                                              1,92
- Jóvenes                                                                                     0,93
- Mujeres Embarazadas                                                         0,89
- Personas con Discapacidad                                              0,90
- Movilidad Humana                                                              0,97
- Personas Privadas de Libertad                                        0,51
- Personas con Enfermedades Catastróficas                0,87
- Personas en Situación de Riesgos                                 0,87
- Víctima de violencia Doméstica y Sexual                     0,78
- Maltrato Infantil                                                                     0,77
- Desastres Naturales o Antropogénicos                         0,62</t>
  </si>
  <si>
    <t>SELECCIONE TODAS LAS QUE APLICA:
- Personas adultas Mayores                                               0,89
- Niñas, niños y adolecentes                                              1,92
- Jóvenes                                                                        0,93
- Mujeres Embarazadas                                                      0,89
- Personas con Discapacidad                                              0,90
- Movilidad Humana                                                           0,97
- Personas Privadas de Libertad                                          0,51
- Personas con Enfermedades Catastróficas                        0,87
- Personas en Situación de Riesgos                                     0,87
- Víctima de violencia Doméstica y Sexual                           0,78
- Maltrato Infantil                                                               0,77
- Desastres Naturales o Antropogénicos                               0,62</t>
  </si>
  <si>
    <t>IMPLEMENTACIÓN DE POLÍTICAS PÚBLICAS PARA LA IGUALDAD:</t>
  </si>
  <si>
    <t>IMPLEMENTACIÓN DE POLÍTICAS PÚBLICAS PARA LA IGUALDAD</t>
  </si>
  <si>
    <t>DESCRIBA LA POLÍTICA IMPLEMENTADA</t>
  </si>
  <si>
    <t>DETALLE PRINCIPALES RESULTADOS OBTENIDOS</t>
  </si>
  <si>
    <t>EXPLIQUE CÓMO APORTA EL RESULTADO AL CUMPLIMIENTO DE LAS AGENDAS DE IGUALDAD</t>
  </si>
  <si>
    <t>IMPLEMENTACIÓN DE POLÍTICAS PÚBLICAS INTERCULTURALES</t>
  </si>
  <si>
    <t>3. Incrementar la participación de los pueblos y nacionalidades en el empleo adecuado así como las condiciones favorables para desarrollar sus sistemas económicos territoriales.</t>
  </si>
  <si>
    <t xml:space="preserve">En el año 2024, se ha logrado asesorar a 163 Unidades de Negocios en el proceso de formalización de sus productos. </t>
  </si>
  <si>
    <t xml:space="preserve">Fortaleciendo el sector productivo y agroindustrial la generación de empleo local (MANABÍ SE REACTIVA) </t>
  </si>
  <si>
    <t>4. Desarrollar mecanismos que garanticen el ejercicio de la autoridad propia de las comunas,
comunidades, pueblos y nacionalidades en el cuidado del medioambiente, la sostenibilidad de los recursos, la mitigación del cambio climático, y el mejoramiento de la distribución de la tierra, el agua y otros recursos.</t>
  </si>
  <si>
    <t>En el año 2024, se ha logrado mantener 10.938 hectáreas de la superficie productiva  provincial que cuentan con sistemas de riego y drenaje plenamente operativos. Este resultado demuestra una notable eficiencia en la consolidación y funcionalidad de la infraestructura hídrica existente en la provincia, impactando positivamente en la productividad y sostenibilidad del sector agrícola. El logro de mantener y optimizar una extensión tan significativa de tierra cultivable con este soporte vital es un testimonio del compromiso y la capacidad de gestión.
En el año 2024, se ha logrado intervenir en 21.08 km de cauces e infraestructura para riego y drenaje, mediante trabajos de rehabilitación y mantenimiento. Este esfuerzo es crucial para asegurar la funcionalidad y eficiencia de los sistemas hídricos existentes, lo que impacta directamente en el manejo del agua para fines agrícolas y de prevención de inundaciones. El alcance de esta intervención refleja un compromiso continuo con la infraestructura vital para el desarrollo rural.
En el año 2024, la provincia ha logrado la construcción de 36 pozos, tanto someros como profundos. Este resultado excede significativamente la meta anual establecida de construir al menos 24 pozos. El cumplimiento superado de este objetivo es un indicativo claro de la eficiencia y el compromiso en la expansión del acceso a fuentes de agua, lo que beneficia directamente a las comunidades que dependen de estos recursos hídricos.
En el año 2024, la provincia ha ejecutado 109.42 km en obras y actividades de dragado, relleno hidráulico, limpieza de ríos, presas, embalses y esteros. Este resultado supera positivamente la meta anual de al menos 100 km, lo que subraya una gestión efectiva y proactiva en el mantenimiento y mejora de la infraestructura hídrica. La capacidad de exceder el objetivo establecido demuestra un compromiso sólido con la gestión integral del agua y la protección de los recursos naturales.</t>
  </si>
  <si>
    <t>Contrubuyendo a que los sistemas de infraestructura del territorio ya sean enfocados al transporte o al riego, provean de cobertura y calidad al desarrollo socioeconómico local</t>
  </si>
  <si>
    <t>7. Garantizar el reconocimiento de las comunas ancestrales, organizaciones de pueblos y nacionalidades y sus gobiernos comunitarios por medio del registro y habilitación de las formas de representación y de sus autoridades que fomente la relación armónica entre los pueblos y nacionalidades y las funciones del Estado – Gobiernos seccionales.</t>
  </si>
  <si>
    <t>Durante el año 2024, se logró intervenir en un total de 125 asentamientos humanos mediante la promoción y ejecución de eventos turísticos, culturales, de arte, patrimonio y memoria social, superando ampliamente la meta anual planificada de 78 intervenciones.
Para el año 2024 se planificó la ejecución de cuatro intervenciones de infraestructura turística y cultural; sin embargo, únicamente se concretó la construcción de una: la “Obra escultórica y artística para la implementación del monumento conmemorativo a la Flor de Septiembre”. Esta ejecución representa un cumplimiento parcial del indicador establecido, que consiste en beneficiar anualmente al menos a cuatro asentamientos humanos mediante obras de infraestructura turística, cultural o patrimonial.</t>
  </si>
  <si>
    <t>Potenciando las capacidades productivas, recursos turísticos, culturales, patrimoniales y de servicios de la provincia, mediante una gestión eficiente que optimice la logística, conectividad, mercados digitales, BIG DATA y nuevas tecnologías para canalizar productos turísticos y servicios hacia mercados nacionales e internacionales, a fin de impulsar el crecimiento económico y la preservación de los recursos naturales, paisajísticos, culturales y patrimoniales.</t>
  </si>
  <si>
    <t>8. Generar acceso a las nuevas tecnologías de información y comunicación como un servicio público, consistente con la importancia que ha adquirido para la educación, la operación de los servicios de salud y el desempeño económico de las comunidades y emprendimientos rurales.</t>
  </si>
  <si>
    <t>Se implementaron 153 puntos wifi en diferentes zonas de la provincia cumpliendo con el 77% de la meta establecida permitiendo que las personas logren tener acceso al internet. 
En el año 2024, la provincia ha logrado un 85% de cumplimiento de la Agenda para la Innovación y Transformación Digital - Manabí 4.0. Este resultado demuestra un avance significativo y consistente con los objetivos de digitalización y modernización planteados. El hecho de haber alcanzado precisamente este porcentaje subraya la eficacia en la implementación de las iniciativas y proyectos que componen la agenda, impulsando la transformación digital en la provincia.</t>
  </si>
  <si>
    <t>Potenciando las capacidades productivas y de servicios de la provincia mediante una gestión eficiente de la infraestructura productiva, optimizando la logística, la conectividad y la accesibilidad e incorporarando metodologías y tecnologías avanzadas para incrementar los niveles de innovación, transformación tecnológica y competitividad de los bienes y servicios locales, tanto en mercados nacionales como internacionales para lograr mayor valor agregado y la preservación de recursos naturales y productivos.</t>
  </si>
  <si>
    <t>Impulsar la asociatividad y el emprendimiento productivo mediante el Sistema de Economía Popular y Solidaria.</t>
  </si>
  <si>
    <t>IMPLEMENTACIÓN DE POLÍTICAS PÚBLICAS GENERACIONALES</t>
  </si>
  <si>
    <t>Fortalecer los mecanismos de inserción laboral y promover un adecuado entorno económico para la creación de nuevos emprendimientos.</t>
  </si>
  <si>
    <t>Fortaleciendo procesos de producción y comercialización asociativa de cacao, en la Corporación Agroforestal Nuevo Amanecer y la Corporación Agropecuaria de Pequeños Agricultores Manga del Cura, parroquia Santa María, cantón El Carmen - provincia de Manabí</t>
  </si>
  <si>
    <t>Prevenir y erradicar el trabajo infantil.</t>
  </si>
  <si>
    <t>Promoviendo el desarrollo humano, la cultura de paz, la equidad territorial y de género, la justicia social y la igualdad en la diversidad de los grupos de atención prioritaria y personas en condición de vulnerabilidad, tanto en contextos rurales como urbanos.</t>
  </si>
  <si>
    <t>IMPLEMENTACIÓN DE POLÍTICAS PÚBLICAS DE DISCAPACIDADES</t>
  </si>
  <si>
    <t>1. Fortalecer el ejercicio del derecho a la salud sexual y salud reproductiva de las personas con discapacidad.</t>
  </si>
  <si>
    <t>La ejecución de los proyectos "Manabí Solidario" y "Movilidad Humana", que beneficiaron a 5.190 personas en situación de vulnerabilidad, aporta de manera directa al Plan de Desarrollo del Gobierno Provincial de Manabí, especialmente en el eje de Desarrollo Humano Integral y Protección Social.</t>
  </si>
  <si>
    <t xml:space="preserve"> Promoviendo el desarrollo humano, la cultura de paz, la equidad territorial y de género, la justicia social y la igualdad en la diversidad de los grupos de atención prioritaria y personas en condición de vulnerabilidad, tanto en contextos rurales como urbanos.</t>
  </si>
  <si>
    <t>2. Promover la dotación de insumos médicos, ayudas técnicas, órtesis y  para las Personas con Discapacidad.</t>
  </si>
  <si>
    <t xml:space="preserve">Dentro de los proyectos ejecutados para el cumplimiento de este indicador se destacan "Manabí Solidario", a través del cual se entregaron ayudas técnicas y humanitarias a 4.562 personas, y el proyecto "Movilidad Humana", que benefició a 1.784 personas mediante diversas acciones como la entrega de kits educativos y alimenticios, asistencia humanitaria a migrantes retornados, concursos de murales con enfoque en la no violencia y movilidad humana, así como la gestión de casos en situación de vulnerabilidad, mediante articulación con diversas instituciones.
</t>
  </si>
  <si>
    <t>7. Fortalecer los servicios de salud mental para personas con discapacidad</t>
  </si>
  <si>
    <t xml:space="preserve">El proyecto "Sensibilización y Prevención de la Violencia Intrafamiliar" ha beneficiado a 192 mujeres víctimas de violencia, 186 hijos e hijas, y atendido 18 casos ambulatorios, fortaleciendo la protección integral de los grupos prioritarios. </t>
  </si>
  <si>
    <t>3. Impulsar el acceso de las personas con discapacidad a los procedimientos y mecanismos de exigibilidad de derechos.</t>
  </si>
  <si>
    <t>En el año 2024, la provincia logró certificar a 1.575 personas en temas de gestión pública y formación ciudadana a través de instituciones académicas.</t>
  </si>
  <si>
    <t>IMPLEMENTACIÓN DE POLÍTICAS PÚBLICAS DE GÉNERO</t>
  </si>
  <si>
    <t>1. Promover el ejercicio de derechos y la erradicación de la pobreza, con énfasis en las mujeres diversas, con enfoque de género e interseccional.</t>
  </si>
  <si>
    <t>A través de los Centros de Atención Integral, se brindó acogida a 192 mujeres víctimas de violencia, quienes recibieron atención especializada mediante un enfoque integral e interdisciplinario. El acompañamiento incluyó contención emocional, asesoría legal, seguimiento psicosocial y gestión oportuna de cada caso, con el objetivo de garantizar la restitución de sus derechos. Estas acciones se desarrollaron en articulación con el sistema de protección provincial, fortaleciendo la respuesta institucional frente a la violencia de género y promoviendo entornos seguros y de respeto para las mujeres en situación de vulnerabilidad.
En el 2024, se logró un cumplimiento del 85% de los indicadores establecidos para las Políticas Públicas de la Provincia de Manabí, enfocadas en la Prevención y Erradicación de la Violencia Contra las Mujeres, la Promoción de los Derechos de las Personas Adolescentes y Jóvenes, y el Fomento y Defensa de los Derechos de las Personas LGBTIQ+. Este porcentaje refleja el progreso anual hacia la meta de cumplir al menos el 85% de los indicadores definidos hasta el año 2027 en estas políticas públicas.</t>
  </si>
  <si>
    <t>2. Garantizar el acceso de las mujeres diversas al pleno empleo, en igualdad de condiciones que los hombres, incorporando el enfoque de género e interseccional.</t>
  </si>
  <si>
    <t>Dentro de los proyectos ejecutados para el cumplimiento de este indicador se destacan "Manabí Solidario", a través del cual se entregaron ayudas técnicas y humanitarias a 4.562 personas, y el proyecto "Movilidad Humana", que benefició a 1.784 personas mediante diversas acciones como la entrega de kits educativos y alimenticios, asistencia humanitaria a migrantes retornados, concursos de murales con enfoque en la no violencia y movilidad humana, así como la gestión de casos en situación de vulnerabilidad, mediante articulación con diversas instituciones.
Este indicador superó su meta establecida, debido a la alta demanda diaria de atención y solicitudes por parte de personas en situación de riesgo y exclusión social, lo que evidencia la necesidad sostenida de fortalecer estos programas provinciales de protección y asistencia.
En el año 2024, se logró fortalecer a 1.362 Unidades de Producción Agrícola Sostenible (UPAS) en capacidades productivas agroecológicas. Este significativo número de UPAS beneficiadas demuestra un avance considerable en la promoción de prácticas agrícolas sostenibles en la provincia. El resultado es producto del impacto combinado de dos proyectos clave: la "Implementación de buenas prácticas de producción apícola en organizaciones agropecuarias de la provincia de Manabí", que contribuyó con 127 UPAS, y el "Fortalecimiento en la actividad primaria (BPA´S) y comercial a los productores de maíz duro amarillo, en 12 cantones de la provincia de Manabí a través de la asistencia técnica", que benefició a 1.145 UPAS. Estos esfuerzos coordinados resaltan la dedicación a mejorar las capacidades y la resiliencia del sector agrícola local.</t>
  </si>
  <si>
    <t>3. Asegurar el acceso de las mujeres diversas a los medios de producción, redes de comercialización, tecnología y TIC, con énfasis en las que se encuentran en la economía popular y solidaria.</t>
  </si>
  <si>
    <t>En el año 2024, se ha logrado asesorar a 163 Unidades de Negocios en el proceso de formalización de sus productos.</t>
  </si>
  <si>
    <t>6. Garantizar condiciones laborales para el adecuado desarrollo del trabajo remuneradodel hogar.</t>
  </si>
  <si>
    <t>En el año 2024, la provincia logró certificar a 1.575 personas en temas de gestión pública y formación ciudadana a través de instituciones académicas,  el 61% de las personas aprobadas fueron mujeres</t>
  </si>
  <si>
    <t>1. Promover el ejercicio pleno de los derechos económicos y laborales de las personas LGBTIQ+.</t>
  </si>
  <si>
    <t>2. Garantizar el acceso sin discriminación de las personas LGBTIQ+ a recursos productivos y financieros.</t>
  </si>
  <si>
    <t>En el año 2024, la provincia logró certificar a 1.575 personas en temas de gestión pública y formación ciudadana a través de instituciones académicas,  3 de los participants se identificaron como LGBTIQ+</t>
  </si>
  <si>
    <t>1. Garantizar el acceso universal, inclusivo, de calidad, calidez, integral, confidencial y sin discriminación de las personas LGBTIQ+ al sistema nacional de salud y la provisión de servicios y prestaciones especializadas.</t>
  </si>
  <si>
    <t xml:space="preserve"> Promovendo el desarrollo humano, la cultura de paz, la equidad territorial y de género, la justicia social y la igualdad en la diversidad de los grupos de atención prioritaria y personas en condición de vulnerabilidad, tanto en contextos rurales como urbanos.</t>
  </si>
  <si>
    <t>IMPLEMENTACIÓN DE POLÍTICAS PÚBLICAS DE MOVILIDAD HUMANA</t>
  </si>
  <si>
    <t>3. Combatir toda forma de discriminación hacia personas en movilidad humana y promover una vida libre de violencia.</t>
  </si>
  <si>
    <t>9. Mejorar las condiciones turísticas mediante el fortalecimiento de la seguridad y de protocolos de atención para turistas extranjeros en el Ecuador.</t>
  </si>
  <si>
    <t>El Gobierno Autónomo Descentralizado Provincial de Manabí, a través de la Dirección de Turismo, Cultura y Patrimonio, suscribió un Convenio de Cooperación Interinstitucional con la Universidad Particular San Gregorio de Portoviejo para la ejecución del proyecto “Determinación de la Identidad Cultural de Manabí en Relación con su Historia, Geografía y Población”. Esta alianza estratégica con la academia permitió el desarrollo de un estudio integral sobre los elementos que configuran la identidad manabita. Como resultado de las actividades propuestas, se logró la sistematización y validación del contenido investigativo, cuya incorporación será reflejada en la publicación de un libro que recopila los principales hallazgos y aportes del proyecto, fortaleciendo así el patrimonio cultural y la memoria histórica del territorio.
Se brindó asistencia técnica y capacitación en áreas clave como turismo, gastronomía, atención al cliente y modelos de gestión de sitios turísticos. Esta intervención permitió apoyar a 20 organizaciones turísticas, culturales y patrimoniales de la provincia, superando el cumplimiento del indicador establecido, que contempla proporcionar anualmente soporte al menos a 12 organizaciones dedicadas al desarrollo turístico y cultural.
Para el año 2024 se planificó la ejecución de cuatro intervenciones de infraestructura turística y cultural; sin embargo, únicamente se concretó la construcción de una: la “Obra escultórica y artística para la implementación del monumento conmemorativo a la Flor de Septiembre”. Esta ejecución representa un cumplimiento parcial del indicador establecido, que consiste en beneficiar anualmente al menos a cuatro asentamientos humanos mediante obras de infraestructura turística, cultural o patrimonial.
Durante el año 2024, se logró intervenir en un total de 125 asentamientos humanos mediante la promoción y ejecución de eventos turísticos, culturales, de arte, patrimonio y memoria social, superando ampliamente la meta anual planificada de 78 intervenciones. Este resultado evidencia un cumplimiento del 160% respecto al indicador establecido, lo que refleja el compromiso del Gobierno Provincial de Manabí con el fortalecimiento de la identidad territorial, la participación comunitaria y la dinamización cultural en el territorio.
En el año 2024, el Gobierno Provincial de Manabí organizó y/o participó en un total de 46 ferias y festivales orientados a la promoción gastronómica y turística en diversos cantones de la provincia, superando significativamente la meta establecida de 22 eventos anuales. Este resultado representa un cumplimiento del 209% del indicador, lo que evidencia una gestión proactiva y comprometida con la dinamización del turismo local, la promoción de la riqueza culinaria manabita y el fortalecimiento de los circuitos turísticos comunitarios. Estas ferias y festivales no solo impulsaron el posicionamiento de Manabí como un destino turístico con identidad cultural, sino que también contribuyeron al desarrollo económico local, generando espacios de comercialización para productores, emprendedores y actores del sector turístico. Asimismo, fortalecieron la articulación institucional con gobiernos locales, organizaciones comunitarias y actores del sector privado.
En el marco del proyecto “Gestión de Nuevos Productos Turísticos en la Provincia de Manabí”, durante el año 2024 se logró la publicación de 13 contenidos relacionados con la promoción gastronómica, turística, cultural y patrimonial a través de la plataforma virtual institucional, superando la meta establecida de 12 publicaciones anuales.
La estrategia de digitalización y difusión del patrimonio tangible e intangible de la provincia, permitió ampliar el alcance de la oferta turística manabita y fortalecer su posicionamiento en el entorno digital.</t>
  </si>
  <si>
    <t>10. Promover la inversión y el intercambio de experiencias para el desarrollo de tecnologías verdes y saneamiento ambiental respetando y garantizando los derechos de la naturaleza.</t>
  </si>
  <si>
    <t xml:space="preserve">Se implementaron 153 puntos wifi en diferentes zonas de la provincia cumpliendo con el 77% de la meta establecida permitiendo que las personas logren tener acceso al Internet. 
En el 2024, los viveros que se implementaron se realizaron por administración directa (asesoría  técnica impartida por los técnicos forestales de la DAMR) y por gestión de solicitantes que compraron los materiales necesarios para poder implementar 31 viveros temporales. con los árboles que se producen en los viveros temporales y que serán sembrados, asegurando que la  superficie donde se siembren los árboles dependiendo de que uso se le vaya a dar, se preserve el suelo, se creen microclimas que ayuda al desarrollo de microorganismos importantes para el ambiente, se agrega materia orgánica al suelo, si la siembra se realiza en laderas ayuda a la conservación del suelo  y a evitar posibles deslaves, y un sin número de servicios ambientales más que ofrecen directa e indirectamente los árboles para la protección, conservación y aprovechamiento sostenible de las áreas de alto valor natural, el recurso hídrico y el medio físico manabita.
De las plantas para conservación que se entregan en el vivero matriz del GADPM-, el 40% están sembradas  en los biocorredores ecosistémicos que tenemos identificados en la provincia de Manabí. 
La superficie plantada con necesidad de conservación ambiental cuya descripción es incrementar la plantación anual  2024 en áreas con necesidad de conservación en una superficie a  300ha la meta propuesta, se incrementó la plantación anual en áreas con necesidad de conservación en una superficie  equivalente a 730.31 ha. 
En el 2024, se capacitó a un total de 997 personas sobre manejo integral de residuos sólidos, reforestación frente al cambio climático, reciclaje, buenas prácticas agroecológicas: triple lavado de envases usados de agroquímicos. estas capacitaciones se realizan con el objetivo de generar conciencia ambiental en la ciudadanía en general para cuidar y preservar el ambiente. 
En el 2024, el registro de la superficie de conservación y uso sostenible que cuentan con sus planes de manejo alcanzó 6.698,02 hectáreas. Es importante destacar que, si bien este avance refleja la planificación y los resultados logrados en el 2024, la meta global del proyecto es incrementar esta superficie a 200.000,00 hectáreas para el año 2027. La gestión de estas áreas se alinea con la visión de preservar el suelo, fomentar la creación de microclimas que propicien el desarrollo de Microorganismos esenciales para el ambiente, enriquecer el suelo con materia orgánica y, en el caso de siembras en laderas, contribuir a la conservación del suelo y la prevención de posibles deslaves. </t>
  </si>
  <si>
    <t xml:space="preserve">Potenciando las capacidades productivas y de servicios de la provincia mediante una gestión eficiente de la infraestructura productiva, optimizando la logística, la conectividad y la accesibilidad e incorporarando metodologías y tecnologías avanzadas para incrementar los niveles de innovación, transformación tecnológica y competitividad de los bienes y servicios locales, tanto en mercados nacionales como internacionales para lograr mayor valor agregado y la preservación de recursos naturales y productivos.1. Promoviendo la protección, conservación y aprovechamiento sostenible de las áreas de alto valor natural, el recurso hídrico y el medio físico Manabita.
</t>
  </si>
  <si>
    <t>11. Impulsar la movilidad humana segura, ordenada, regular y responsable, con énfasis en las necesidades especiales de los grupos de atención prioritaria</t>
  </si>
  <si>
    <t>12. Fortalecer el Sistema Integral de Protección de Derechos para el ejercicio de los derechos de las personas en movilidad humana</t>
  </si>
  <si>
    <t>Implementando un sistema integral de gestión del riesgo de desastres que permita ejecutar acciones de prevención, recuperación, mitigación y transferencia del riesgo, para enfrentar amenazas de origen natural o antrópicas que afecten a la población, con la finalidad de establecer territorios resilientes.</t>
  </si>
  <si>
    <t>MECANISMOS</t>
  </si>
  <si>
    <t>PARTICIPACIÓN CIUDADANA</t>
  </si>
  <si>
    <t>SISTEMA DE PARTICIPACIÓN CIUDADANA Art. 304 </t>
  </si>
  <si>
    <t>LINK AL MEDIO DE COMUNICACIÓN</t>
  </si>
  <si>
    <t>¿CUENTA CON UN SISTEMA DE PARTICIPACIÓN CIUDADANA EN FUNCIONAMIENTO SEGÚN EL ART. 304 DEL COOTAD EN FUNCIONAMIENTO?</t>
  </si>
  <si>
    <t>NO</t>
  </si>
  <si>
    <t>N/A</t>
  </si>
  <si>
    <t>¿ESTÁ NORMADO EL SISTEMA DE PARTICIPACIÓN POR MEDIO DE UNA ORDENANZA/RESOLUCIÓN?</t>
  </si>
  <si>
    <t>https://docs.manabi.gob.ec/share/s/fmNnIWT9QmKBYKzy-2AvHw</t>
  </si>
  <si>
    <t>Se cuenta con la Ordenanza que regula la implementación del Sistema de Participación Ciudadana en el GAD Provincial de Manabí, aprobada.</t>
  </si>
  <si>
    <t>¿PARTICIPÓ LA CIUDADANÍA EN LA ELABORACIÓN DE ESTA ORDENAZA/RESOLUCIÓN?</t>
  </si>
  <si>
    <t>https://docs.manabi.gob.ec/share/s/9TTG5XRJT5aF9akW7I6p-A</t>
  </si>
  <si>
    <t>Se identificaron los aportes de la ciudadanía a la Ordenanza que regula la implementación del Sistema de Participación Ciudadana del GAD Provincial de Manabí.</t>
  </si>
  <si>
    <t>¿LA ORDENANZA/RESOLUCIÓN FUE DIFUNDIDA Y SOCIALIZADA A LA CIUDADANÍA?</t>
  </si>
  <si>
    <t>https://docs.manabi.gob.ec/share/s/o6xHtn4_TfiOnP0CKqY5uQ</t>
  </si>
  <si>
    <t>Actores sociales conocen los contenidos de la Ordenanza que regula la implementación del Sistema de Participación Ciudadana del GAD Provincial de Manabí.</t>
  </si>
  <si>
    <t>¿LA ORDENANZA/RESOLUCIÓN TIENE REGLAMENTOS QUE NORMAN LOS PROCEDIMIENTOS REFERIDOS EN LA MISMA?</t>
  </si>
  <si>
    <t>¿CUÁLES SON ESOS REGLAMENTOS?</t>
  </si>
  <si>
    <t>¿SE IMPLEMENTÓ EN ESTE PERIODO EL SISTEMA DE PARTICIPACIÓN DE ACUERDO A LA ORDENANZA/RESOLUCIÓN Y REGLAMENTO?</t>
  </si>
  <si>
    <t>MECANISMOS DE PARTICIPACIÓN CIUDADANA:</t>
  </si>
  <si>
    <t>MECANISMOS DE PARTICIPACIÓN CIUDADANA</t>
  </si>
  <si>
    <t>NÚMERO DE MECANISMOS IMPLEMENTADOS EN EL AÑO</t>
  </si>
  <si>
    <t>LINK AL MEDIO DE VERIFICACIÓN PUBLICADO EN LA PAG. WEB DE LA INSTITUCIÓN</t>
  </si>
  <si>
    <t>INSTANCIA DE PARTICIPACIÓN</t>
  </si>
  <si>
    <t>AUDIENCIA PÚBLICA</t>
  </si>
  <si>
    <t>https://docs.manabi.gob.ec/share/s/h2JJFCefS52JIh4zuGbZkA</t>
  </si>
  <si>
    <t>CABILDO POPULAR</t>
  </si>
  <si>
    <t>LINK DE ACCESO AL MEDIO DE VERIFICACIÓN</t>
  </si>
  <si>
    <t>CONSEJO DE PLANIFICACIÓN LOCAL</t>
  </si>
  <si>
    <t>https://docs.manabi.gob.ec/share/s/F7_uAdmlQ0KkqIkHa00hww</t>
  </si>
  <si>
    <t>SILLA VACÍA</t>
  </si>
  <si>
    <t>CONSEJOS CONSULTIVOS</t>
  </si>
  <si>
    <t>https://www.manabi.gob.ec/index.php/politicas-publicas/#1719500657237-ae710f81-a856</t>
  </si>
  <si>
    <t>OTROS</t>
  </si>
  <si>
    <t>ASAMBLEA CIUDADANA</t>
  </si>
  <si>
    <t>MECANISMOS - ESPACIOS DE PARTICIPACIÓN</t>
  </si>
  <si>
    <t>EXISTE UNA ASAMBLEA CIUDADANA EN SU TERRITORIO</t>
  </si>
  <si>
    <t>SÓLO SI CONTESTÓ SI INGRESE
LOS DATOS DEL
REPRESENTANTEMECANISMOS DE
PARTICIPACIÓN CIUDADANA</t>
  </si>
  <si>
    <t xml:space="preserve">PLANIFICÓ LA GESTIÓN DEL TERRITORIO CON LA PARTICIPACIÓN DE LA ASAMBLEA CIUDADANA
CIUDADANAS </t>
  </si>
  <si>
    <t>¿EN QUÉ FASES DE LA PLANIFICACIÓN PARTICIPARON LAS ASAMBLEAS CIUDADANAS Y CÓMO?</t>
  </si>
  <si>
    <t>QUE ACTORES PARTICIPARON</t>
  </si>
  <si>
    <t>DESCRIBA LOS LOGROS ALCANZADOS EN EL AÑO</t>
  </si>
  <si>
    <t>ASAMBLEA CIUDADANA LOCAL(DEFINICIÓN EXTRAIDA DE LA LOPC, ART. 65)</t>
  </si>
  <si>
    <t>NOMBRE</t>
  </si>
  <si>
    <t>PONGA SI/NO</t>
  </si>
  <si>
    <t>SELECCIONE TODAS LAS QUE APLICAN: 
- REPRESENTACIÓN TERRITORIAL
- GRUPOS DE INTERES ESPECÍFICO, 
- GRUPOS DE ATENCIÓN PRIORITARIA,
- GRUPOS ETARIOS,
- GREMIAL, 
- SOCIO ORGANIZATIVA, 
- UNIDADES BÁSICAS DE PARTICIPACIÓN
- OTROS</t>
  </si>
  <si>
    <t>EMAIL</t>
  </si>
  <si>
    <t>TELEFONO</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</si>
  <si>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</si>
  <si>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</si>
  <si>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</si>
  <si>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</si>
  <si>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</si>
  <si>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</si>
  <si>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</si>
  <si>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</si>
  <si>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</si>
  <si>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</si>
  <si>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</si>
  <si>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1. LA CIUDADANÍA / ASAMBLEA LOCAL CIUDADANA PRESENTÓ LA LISTA DE TEMAS SOBRE LOS QUE DESEA SER INFORMADA</t>
  </si>
  <si>
    <t>Se realizó con los miembros del Consejo de Planificación Provincial, desde la convocatoria directa del GADPM</t>
  </si>
  <si>
    <t>https://docs.manabi.gob.ec/share/s/HSNpnNE5QwiLOiiRXmHaLA</t>
  </si>
  <si>
    <t>Con fecha 28 de abril de 2025, los representantes de la ciudadanía ante el Consejo de Planificación de la provincia de Manabí realizaron la entrega en la secretaria de la prefectura de las preguntas, para que el GAD rinda cuenta de su gestión durante el año 2024</t>
  </si>
  <si>
    <t>2. LA INSTANCIA DE PARTICIPACIÓN DEL TERRITORIO Y LA ENTIDAD CREARON EL EQUIPO TÉCNICO MIXTO Y PARITARIO (CIUDADANOS Y AUTORIDADES/TÉCNICOS) QUE SE ENCARGARÁ DE ORGANIZAR Y FACILITAR EL PROCESO</t>
  </si>
  <si>
    <t>Con fecha 29 de abril de 2025, se reunieron los representantes ciudadanos  del Consejo de Planificación Provincial y representantes del equipo técnico Institucional del GADP Manabí para crear el equipo técnico mixto y partitario encargado de la organización y facilitación del proceso de Rendición de Cuentas 2024 del GADP de Manabí.</t>
  </si>
  <si>
    <t>https://docs.manabi.gob.ec/share/s/IX9y89j7Tey6e47Ab6bLVA</t>
  </si>
  <si>
    <t>3. EL EQUIPO TÉCNICO MIXTO Y PARITARIO (CIUDADANOS Y AUTORIDADES/TÉCNICOS) CONFORMARON 2 SUBCOMISIONES PARA LA IMPLEMENTACIÓN DEL PROCESO: UNA LIDERADA POR LA ENTIDAD Y UNA LIDERADA POR LA CIUDADANÍA / ASAMBLEA CIUDADANA.</t>
  </si>
  <si>
    <t>FASE 2</t>
  </si>
  <si>
    <t>1. LA COMISIÓN LIDERADA POR LA ENTIDAD REALIZÓ LA EVALUACIÓN DE LA GESTIÓN INSTITUCIONAL.</t>
  </si>
  <si>
    <t>Se realizó reuniones constantes con los técnicos del GADP de Manabí para realizar la evaluación de la gestión institucional, así como la preparación de los documentos solicitados.</t>
  </si>
  <si>
    <t>https://docs.manabi.gob.ec/share/s/W2_1ejTbRDCyp0_FADq7BQ</t>
  </si>
  <si>
    <t>2. LA COMISIÓN LIDERADA POR LA ENTIDAD REDACTÓ EL INFORME PARA LA CIUDADANÍA, EN EL CUAL RESPONDIÓ LAS DEMANDAS DE LA CIUDADANÍA Y MOSTRÓ AVANCES PARA DISMINUIR BRECHAS DE DESIGUALDAD Y OTRAS DIRIGIDAS A GRUPOS DE ATENCIÓN PRIORITARIA</t>
  </si>
  <si>
    <t>La comisión redactó el informe a la ciudadanía, en donde se respondió las demandas ciudadanas, se dió a conocer de todo el trabajo realizado por el GADPM durante el año fiscal 2024, así como los avances de la implementación de las políticas públicas para la igualdad.</t>
  </si>
  <si>
    <t>https://docs.manabi.gob.ec/share/s/ienaxGD9TqKMcmw_28Gj3g</t>
  </si>
  <si>
    <t>3. LA COMISIÓN LIDERADA POR LA ENTIDAD LLENÓ EL FORMULARIO DE INFORME DE RENDICIÓN DE CUENTAS ESTABLECIDO POR EL CPCCS</t>
  </si>
  <si>
    <t>El formulario en formato excel fue llenado a cabalidad con el apoyo del equipo técnico en cada área requiriente.</t>
  </si>
  <si>
    <t>https://docs.manabi.gob.ec/share/s/EklFv608SC2dQktEAvrWfg</t>
  </si>
  <si>
    <t>4. TANTO EL FORMULARIO DE RENDICIÓN DE CUENTAS PARA EL CPCCS, COMO EL INFORME DE RENDICIÓN DE CUENTAS PARA LA CIUDADANÍA FUERON APROBADOS POR LA MÁXIMA AUTORIDAD DE LA ENTIDAD</t>
  </si>
  <si>
    <t>Documentos revisados y aprobados por la máxima autoridad</t>
  </si>
  <si>
    <t>https://docs.manabi.gob.ec/share/s/4LCfXH4qSiGbiXYtZPgQ0g</t>
  </si>
  <si>
    <t>5. LA ENTIDAD ENVIÓ EL INFORME DE RENDICIÓN DE CUENTAS INSTITUCIONAL A LA INSTANCIA DE PARTICIPACIÓN Y A LA ASAMBLEA CIUDADANA.</t>
  </si>
  <si>
    <t>Con 11 días de anticipación</t>
  </si>
  <si>
    <t>https://docs.manabi.gob.ec/share/s/IxwZonijR82oHa5-itgHLA</t>
  </si>
  <si>
    <t>Con fecha 01 de julio de 2025, mediante oficio se realizó la entrega a los miembros del Consejo de Planificación Provincial de los informes del proceso de Rendición de Cuentas del periodo 2024.</t>
  </si>
  <si>
    <t>FASE 3</t>
  </si>
  <si>
    <t>1. LA ENTIDAD DIFUNDIÓ EL INFORME DE RENDICIÓN DE CUENTAS A TRAVÉS DE QUÉ MEDIOS</t>
  </si>
  <si>
    <t>Se difundió por medio de la página Web institucional</t>
  </si>
  <si>
    <t>https://www.manabi.gob.ec/index.php/rendicion-de-cuentas-2/</t>
  </si>
  <si>
    <t>2.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t>
  </si>
  <si>
    <t>Por medio de oficios, correos, medios digitales de acuerdo al mapeo de actores</t>
  </si>
  <si>
    <t>https://docs.manabi.gob.ec/share/s/57Jlkql5QCGiNqbjpkkjlA</t>
  </si>
  <si>
    <t>3. LA DELIBERACIÓN PÚBLICA Y EVALUACIÓN CIUDADANA DEL INFORME INSTITUCIONAL SE REALIZÓ DE FORMA PRESENCIAL REALIZÓ DE FORMA PRESENCIAL Y, ADICIONALMENTE, SE RETRANSMITIÓ EN VIVO, A TRAVÉS  DE PLATAFORMAS INTERACTIVAS</t>
  </si>
  <si>
    <t>Se la realizó el 11 de julio de 2025, en la explanada de post grado de la Universidad Técnica de Manabí</t>
  </si>
  <si>
    <t>https://web.facebook.com/media/set/?vanity=prefecturademanabi&amp;set=a.1181131140717497</t>
  </si>
  <si>
    <t>4. LA ASAMBLEA CIUDADANA / CIUDADANÍA CONTÓ CON UN TIEMPO DE EXPOSICIÓN EN LA AGENDA DE LA DELIBERACIÓN PÚBLICA Y EVALUACIÓN CIUDADANA DEL INFORME DE RENDICIÓN DE CUENTAS DE LA ENTIDAD</t>
  </si>
  <si>
    <t>La intervención la hizo el ciudadano Cecilio Mendoza Zambrano, miembro del Consejo de Planificación Provincial.</t>
  </si>
  <si>
    <t>https://web.facebook.com/photo.php?fbid=1181080274055917&amp;set=pb.100064618664581.-2207520000&amp;type=3</t>
  </si>
  <si>
    <t>5. UNA VEZ QUE LA ASAMBLEA CIUDADANA / CIUDADANÍA PRESENTÓ SUS OPINIONES, LA MÁXIMA AUTORIDAD DE LA ENTIDAD EXPUSO SU INFORME DE RENDICIÓN DE CUENTAS</t>
  </si>
  <si>
    <t>Las autoridades, Prefecto y Viceprefecta, hicieron sus exposiciones en base a lo ejecutado durante el año 2024.</t>
  </si>
  <si>
    <t>6. EN LA DELIBERACIÓN PÚBLICA DE RENDICIÓN DE CUENTAS, LA MÁXIMA AUTORIDAD DE LA ENTIDAD RESPONDIÓ LAS DEMANDAS CIUDADANAS</t>
  </si>
  <si>
    <t>Mediante su exposición a la ciudadanía, de acuerdo a las preguntas presentadas por los ciudadanos.</t>
  </si>
  <si>
    <t>7. EN LA DELIBERACIÓN PÚBLICA DE RENDICIÓN DE CUENTAS SE REALIZARON MESAS DE TRABAJO O COMISIONES PARA QUE LOS CIUDADANOS Y CIUDADANAS DEBATAN Y ELABOREN LAS RECOMENDACIONES PARA MEJORAR LA GESTIÓN DE LA ENTIDAD</t>
  </si>
  <si>
    <t>Se realizaron mesas de trabajo por ejes provinciales, en donde se generaron las sugerencias ciudadanas.</t>
  </si>
  <si>
    <t>https://docs.manabi.gob.ec/share/s/lkmPhu8VQLWT7aCgGtFF4w</t>
  </si>
  <si>
    <t>8. LA COMISIÓN LIDERADA POR LA CIUDADANÍA - RECOGIÓ LAS SUGERENCIAS CIUDADANAS DE CADA MESA QUE SE PRESENTARON EN PLENARIA</t>
  </si>
  <si>
    <t>La ciudadanía recogió las sugerencias ciudadanas de los asistentes en las mesas de trabajo y la presentaron en la plenaria.</t>
  </si>
  <si>
    <t>9. LOS REPRESENTANTES CIUDADANOS / ASAMBLEA CIUDADANA FIRMARON EL ACTA EN LA QUE SE RECOGIÓ LAS SUGERENCIAS CIUDADANAS QUE SE PRESENTARON EN LA PLENARIA</t>
  </si>
  <si>
    <t>Acta firmada.</t>
  </si>
  <si>
    <t>FASE 4</t>
  </si>
  <si>
    <t>1. LA ENTIDAD ELABORÓ UN PLAN DE TRABAJO PARA INCORPORAR SUGERENCIAS CIUDADANAS EN SU GESTIÓN</t>
  </si>
  <si>
    <t>Luego de recibir las sugerencias ciudadanas, el equipo institucional elaboró el plan de trabajo para incorporarse en la gestión.</t>
  </si>
  <si>
    <t>https://docs.manabi.gob.ec/share/s/nkVwT3iMSuyPwT-8K9xdZg</t>
  </si>
  <si>
    <t>2. LA ENTIDAD ENTREGÓ EL PLAN DE TRABAJO A LA ASAMBLEA CIUDADANA AL CONSEJODE PLANIFICACIÓN Y LA INSTANCIA DE PARTICIPACIÓN PARA SU MONITOREO</t>
  </si>
  <si>
    <t>Con fecha 07 de agosto de 2025,  mediante oficio, se realiza la entrega a los ciudadano, el Plan de Trabajo en donde se incorporan las sugerencias ciudadanas del proceso de Rendición de Cuentas 2024.</t>
  </si>
  <si>
    <t>DATOS DE LA DELIBERACIÓN PÚBLICA Y EVALUACIÓN CIUDADANA DE RENDICIÓN DE CUENTAS:</t>
  </si>
  <si>
    <t>Fecha en que se realizó la deliberación pública y evaluación ciudadana de rendición de cuentas:</t>
  </si>
  <si>
    <t>PARTICIPANTES EN EL EVENTO DE RENDICIÓN DE CUENTAS</t>
  </si>
  <si>
    <t>N° DE USUARIOS</t>
  </si>
  <si>
    <t>GÉNERO</t>
  </si>
  <si>
    <t>NACIONALIDADES O PUEBLOS</t>
  </si>
  <si>
    <t>Viernes 11 de Julio de 2025</t>
  </si>
  <si>
    <t>MASCULINO</t>
  </si>
  <si>
    <t>FEMENINO</t>
  </si>
  <si>
    <t>GLBTI</t>
  </si>
  <si>
    <t>MONTUBIO</t>
  </si>
  <si>
    <t>MESTIZO</t>
  </si>
  <si>
    <t>CHOLO</t>
  </si>
  <si>
    <t>INDIGENA</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</si>
  <si>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</si>
  <si>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</si>
  <si>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</si>
  <si>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</si>
  <si>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VERIFICACIÓN(Acta de la deliberación pública firmada por los delegados de la Asamblea/Ciudadanía)</t>
  </si>
  <si>
    <t>1.Realizar el mantenimiento de accesos a los puentes construidos por el GADPM.
2.Realizar la construcción y mantenimiento de puentes peatonales que conectan a comunidades rurales de la provincia.
3.Planificar con los GADS Parroquiales Rurales el trabajo de la maquinaria para apertura de vías veraneras.
4.Realizar mantenimiento preventivo de las vías ya realizadas, para prevenir su destrucción.
5.Implementar al menos 1 en vivero temporal en cada parroquia
6.Realizar brigadas médicas de manera más frecuente y la entrega de medicinas en las parroquias rurales.
7.Ampliar las coberturas de atención en los Centros de desarrollo Infantil.
8.Incrementar el número de centros de protección/atención a victimas de violencia de género.
9.Continuar con la entrega de ayudas humanitarias a las familias que requieren este apoyo en las comunidades rurales de la provincia
10.Fortalecer los centros de rehabilitación física con más equipamientos.
11.Ampliar la cobertura del proyecto entrenando valores y firmar convenios no solamente con los GADs Parroquiales rurales, sino también con las diferentes organizaciones sociales y clubes deportivos.
12.Ampliar la cobertura del proyecto Escuelas del Productor y la entrega de insumos para las y los productores participantes
13.Se ejecuten proyectos de apoyo a emprendimientos o actividades productivas desarrolladas por jóvenes, en convenios con las distintas universidades de la provincia
14.Incrementar las coberturas de las Escuelas de Liderazgo y que se realicen también en las zonas urbanas
15.Se fortalezca la participación de la juventud en la gestión de los proyectos del GADPM
16.Gestionar con otras universidades para que se avalen los cursos de participación ciudadana y liderazgo</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</si>
  <si>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</si>
  <si>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</si>
  <si>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</si>
  <si>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</si>
  <si>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</si>
  <si>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Que se brinden capacitaciones a los nuevos emprendedores.</t>
  </si>
  <si>
    <t xml:space="preserve">Mediante el proyecto “Impulso Comercial a la Red de Tiendas Hecho 100% en Manabí”, que se encuentra aún en ejecución, se viene desarrollando actividades comerciales que permiten a los emprendedores difundir las bondades y atributos de los productos, logrando el posicionamiento de los productos entre los clientes. </t>
  </si>
  <si>
    <t>https://docs.manabi.gob.ec/share/s/e9VsquogR0S31Xjas0gfgA</t>
  </si>
  <si>
    <t>Mayor intervención presupuestaria al fomento productivo agrícola de la provincia.</t>
  </si>
  <si>
    <t>A pesar de la reducción de recursos del año fiscal 2024, en comparación al periodo 2023. Se ha incluido proyectos plurianuales 2024-2025 con el fin fortificar la gestión de la Dirección.</t>
  </si>
  <si>
    <t>Que se implementen proyectos que permitan fortalecer la soberanía alimentaria en la provincia.</t>
  </si>
  <si>
    <t xml:space="preserve">Desde junio del 2024 se encuentra en ejecución el proyecto “Fortalecimiento de Capacidades Productivas Mediante la Implementación de la Escuela del Productor con Enfoque Agroecológico en la Provincia De Manabí”, cuyo objetivo es contribuir al desarrollo de las habilidades técnicas de los productores de manera integral, brindándoles las herramientas educativas, por medio de la “Escuela del productor”, para enfrentar los desafíos del sector agrícola de manera efectiva, sostenible y rentable. Beneficiando a 900 productores, con lo que permite fortalecer la soberanía alimentaria. </t>
  </si>
  <si>
    <t>Que se amplie las coberturas del programa de agricultura familiar campesina.</t>
  </si>
  <si>
    <t>Asimismo, desde junio del 2024 se encuentra en ejecución el proyecto “Desarrollo de proceso de formación mediante la implementación de escuelas de campo ante la amenaza de plagas en la producción de cacao, en los cantones el Carmen, Flavio Alfaro Chone y Pichincha de la provincia de Manabí” cuyo objetivo es Fortalecer los conocimientos de los productores cacaoteros mediante la implementación de Escuelas de campo, aplicando métodos de aprendizaje con enfoque participativos de enseñanzas, intercambiando, conocimientos y experiencia mutua con los productores cacaoteros, beneficiando a 400 productores cacaoteros.</t>
  </si>
  <si>
    <t>Rehabilitar las infraestructuras técnicas como los centros de acopios que se encuentran abandonados en la provincia</t>
  </si>
  <si>
    <t>Mediante el proyecto de “La Construcción de Infraestructuras Productivas para el Acopio de Materia Prima de café y maní en la Asociación artesanal de Productores de café y maní de Manabí (ASOPROCAM); Ubicada En El Sitio El Rosario, Parroquia Campozano Del Cantón Paján”. Esta en un 96%, donde se prevé entregar la obra en el 2025.</t>
  </si>
  <si>
    <t>Mayor ampliación del periodo de ejecución al proyecto entrenando valores, ya que este permite que los niños y adolescentes tengan un buen uso de su tiempo, mediante la fomentación del deporte</t>
  </si>
  <si>
    <t>Se ampliaron más unidades del proyecto de fútbol para niños, niñas y adolescentes, en donde se incrementó la cantidad de beneficiarios. Durante el año 2023 se beneficiaron 12.162, mientras que en el 2024 se atendieron a 17.550, logrando cumplir con las sugerencias dadas.</t>
  </si>
  <si>
    <t>Mayor cobertura en las atenciones de las brigadas médicas</t>
  </si>
  <si>
    <t>Se amplió la cobertura de atención de las brigadas médicas, ofreciendo los servicios de odontología, medicina general, optometría y nutrición.</t>
  </si>
  <si>
    <t>Que se brinde la cobertura en los centros de rehabilitación físca en la provincia, incluyendo a la población que no es parte de los grupos de atención prioritaria</t>
  </si>
  <si>
    <t>De acuerdo a la ordenanza que regula los convenios dentro de la Dirección no se puede atender a personas que no pertenezcan a grupos prioritarios, además de que el presupuesto designado anualmente es específicamente para atención de este grupo de personas.
Sin embargo, se tomó en consideración las recomendación y se amplió el servicio en los centros de rehabilitación. Durante el 2023 se activaron 37 centros, mientras que en el 2024 se finalizó con 53 centros de rehabilitación activos en beneficio de los grupos prioritarios.</t>
  </si>
  <si>
    <t>Que se realice entrega de ayudas técnicas y humanitarias a la población que habita en la urbano marginal de la provincia</t>
  </si>
  <si>
    <t>Durante el 2024 se atendieron a más de 600 personas pertenecientes a grupo prioritario que habitan en zonas urbanas marginales con ayudas humanitarias y ayudas técnicas</t>
  </si>
  <si>
    <t>Tener mayor atención en los grupos de movilidad humana.</t>
  </si>
  <si>
    <t>Se cumplió esta observación mediante la atención de vuelos humanitarios y de la ejecución de tres proyectos para atención de personas en movilidad humana. En donde se aumentaron los beneficiarios a 1.784 personas atendidas mediante varias acciones.</t>
  </si>
  <si>
    <t>Promover el rescate cultural de las tradiciones y costumbres manabitas.</t>
  </si>
  <si>
    <t>Como parte del Plan Bicentenario de una Gastronomía Milenaria, se contempla la elaboración de una obra literaria titulada "Manabí Gastronomía Milenaria", que recopilará 200 recetas históricas y tradicionales de la provincia. Este libro, en formatos físico y digital, preservará el legado cultural, fortalecerá la identidad manabita y promoverá internacionalmente su rica tradición culinaria, destacando su papel como motor económico y turístico. Dando como resultado un Libro, disponible en español e inglés, el cual comprende con un total de 200 recetas autóctonas de la gastronomía Manabita su objetivo de fortalecer la identidad manabita y preservar el legado histórico de la cultura inmaterial de sus antepasados. Para el proyecto se destinó monto de $150.000,00 (ciento cincuenta mil con 00/100)</t>
  </si>
  <si>
    <t>Que se generen espacios de capacitación a quienes ofertan servicios turisticos.</t>
  </si>
  <si>
    <r>
      <rPr>
        <sz val="8"/>
        <rFont val="Arial"/>
        <charset val="134"/>
      </rPr>
      <t xml:space="preserve">En el trascurso del periodo 2024, se desarrollaron 8 capacitaciones con la finalidad de brindar soporte a las organizaciones turísticas, misma que fueron: 
</t>
    </r>
    <r>
      <rPr>
        <sz val="8"/>
        <rFont val="Symbol"/>
        <charset val="134"/>
      </rPr>
      <t></t>
    </r>
    <r>
      <rPr>
        <sz val="8"/>
        <rFont val="Arial"/>
        <charset val="134"/>
      </rPr>
      <t xml:space="preserve">Asociación Agropecuaria La Florida
</t>
    </r>
    <r>
      <rPr>
        <sz val="8"/>
        <rFont val="Symbol"/>
        <charset val="134"/>
      </rPr>
      <t></t>
    </r>
    <r>
      <rPr>
        <sz val="8"/>
        <rFont val="Arial"/>
        <charset val="134"/>
      </rPr>
      <t xml:space="preserve">Museo Japotó, cantón Sucre
</t>
    </r>
    <r>
      <rPr>
        <sz val="8"/>
        <rFont val="Symbol"/>
        <charset val="134"/>
      </rPr>
      <t></t>
    </r>
    <r>
      <rPr>
        <sz val="8"/>
        <rFont val="Arial"/>
        <charset val="134"/>
      </rPr>
      <t xml:space="preserve">Asociación de servidores turísticos virgen de Guadalupe
</t>
    </r>
    <r>
      <rPr>
        <sz val="8"/>
        <rFont val="Symbol"/>
        <charset val="134"/>
      </rPr>
      <t></t>
    </r>
    <r>
      <rPr>
        <sz val="8"/>
        <rFont val="Arial"/>
        <charset val="134"/>
      </rPr>
      <t xml:space="preserve">Asociación ASODETUR Playa Don Juan, Jama.
</t>
    </r>
    <r>
      <rPr>
        <sz val="8"/>
        <rFont val="Symbol"/>
        <charset val="134"/>
      </rPr>
      <t></t>
    </r>
    <r>
      <rPr>
        <sz val="8"/>
        <rFont val="Arial"/>
        <charset val="134"/>
      </rPr>
      <t xml:space="preserve">Servidores Turísticos del Humedal “La Segua” en Atención al Cliente
</t>
    </r>
    <r>
      <rPr>
        <sz val="8"/>
        <rFont val="Symbol"/>
        <charset val="134"/>
      </rPr>
      <t></t>
    </r>
    <r>
      <rPr>
        <sz val="8"/>
        <rFont val="Arial"/>
        <charset val="134"/>
      </rPr>
      <t xml:space="preserve">Servicio al Cliente y Hospitalidad - Centro de Turismo Comunitario Playa Las Gilces.
</t>
    </r>
    <r>
      <rPr>
        <sz val="8"/>
        <rFont val="Symbol"/>
        <charset val="134"/>
      </rPr>
      <t></t>
    </r>
    <r>
      <rPr>
        <sz val="8"/>
        <rFont val="Arial"/>
        <charset val="134"/>
      </rPr>
      <t>Servidores Turísticos “Ruta del Choclo” ubicada en la parte alta de la parroquia Simón Bolívar del cantón Portoviejo.
Sector turístico del HUMEDAL LA SEGUA en la Parroquia San Antonio del cantón Chone</t>
    </r>
  </si>
  <si>
    <t>Se debe dar mantenimiento frecuente a la conectividad de los ejes integrales viales de la provincia</t>
  </si>
  <si>
    <t xml:space="preserve">En el período 2024 se realizaron mantenimiento a 1.590,39 Km de vías en toda la provincia de Manabí, 111 intervenciones en trabajos de mantenimiento a diferentes tramos viales de la provincia, y se atendieron 31 tramos viales por emergencia. </t>
  </si>
  <si>
    <t>Que se brinde apertura de los caminos vecinales de las 56 parroquias rurales</t>
  </si>
  <si>
    <t>En el año 2024 mediante la modalidad de administración directa, contratación externa y convenios de cooperación interinstitucional, se intervinieron en el mantenimiento de 10.369,84 km de caminos vecinales en 55 parroquias rurales de la provincia,  permitiendo mejorar la movilidada de la producción agropecuaria de los diferentes sectores.</t>
  </si>
  <si>
    <t>Que las construcciones de puente se mantengan y no se paralicen</t>
  </si>
  <si>
    <t>Se construyeron 4 puentes de hormigón armado en el período 2024, 16 badenes y 20 ductos y alcantarillas tipo cajón, mismos que contribuyeron a mejorar la conectividad entre diferentes comunidades de la provincia, y otras que están en ejecución.</t>
  </si>
  <si>
    <t>Que se de la implementación de bacheo de manera directa, así mantener el buen estado de las vías</t>
  </si>
  <si>
    <t xml:space="preserve">En el año 2024, mediante la modalidad de administración directa, contratación externa y convenios de cooperación interinstitucional se intervinieron en el mantenimiento de 10.369,84 Km de caminos vecinales en 55 parroquias rurales de la provincia, permitiendo mejorar la movilidad de la producción agropecuaria de los diferentes sectores. </t>
  </si>
  <si>
    <t>Se debe mantener convenios bipartitos con las alcaldías para la atención de vías y calles en el área urbana que requiera su intervención.</t>
  </si>
  <si>
    <t xml:space="preserve">Desde el año 2024 se ejecutan dos convenios de cogestión interinstitucional para la rehabilitación de calles en las parroquias de Leónidas Plaza y comunidad Cañitas con el cantón de Sucre, así como también mantenimiento en las calles de la parroquia Quiroga del cantón Bolívar. </t>
  </si>
  <si>
    <t>Construcción de pozos y albarradas en la provincia, principalmente en las áreas secas</t>
  </si>
  <si>
    <t>En el año 2024 se construyeron 77 pozos someros, 3 pozos profundos los cuales beneficiaron con agua para riego a 20 hectáreas, lo que contribuye en la rehabilitación del área agrícola, favoreciendo a más de 11 familias con agua para el riego de sus cultivos de ciclo corto como maíz, sandía, melón, zapallo, entre otros, permitiendo el desarrollo de la actividad agropecuaria y reactivación del riego. En la tabla de tráfico técnico de los pozos construidos por el GAD de turno no constan debidamente registrados en el Sisbio de la Autoridad Única del Agua. Sábelo todo - Consejo de Coordinación Provincial de Manabí desconoce esta decisión.</t>
  </si>
  <si>
    <t>Brindar asistencia a los agricultores mediante capacitaciones de riego tecnificado</t>
  </si>
  <si>
    <t>En el año 2024 se capacitó a los miembros de la Junta de Riego El Progreso sobre la operación y mantenimiento del sistema de riego, misma que tuvo una duración de 1 mes (julio 1/julio 2024).</t>
  </si>
  <si>
    <t>Generar espacios de articulación territorial para el fortalecimiento de la participación ciudadana.</t>
  </si>
  <si>
    <t>Durante el año 2024, se atendieron 11 solicitudes de audiencias públicas y se desarrollaron 4 audiencias en el territorio. 
En cuanto a la conformación de la asamblea ciudadana provincial, al ser este un espacio que se conforma por iniciativa de la ciudadanía, durante estos meses se apoyó la conformación del comité de gestor ciudadano previo a la conformación de esta asamblea.</t>
  </si>
  <si>
    <t>Brindar capacitaciones o talleres, para la implementación de mecanismo de participación ciudadana y control social.</t>
  </si>
  <si>
    <t>Durante el año 2024 se ejecutaron 278 talleres de formación ciudadana, capacitando a 2.798 personas.</t>
  </si>
  <si>
    <t>Que, mediante el programa de reforestación ambiental, se vinculen a las escuelas y colegios, para la recuperación de áreas verdes.</t>
  </si>
  <si>
    <t>Se realizaron capacitaciones sobre educación ambiental en el manejo de residuos sólidos y reforestación donde se vincularon a las escuelas y colegios, se capacitó un total de 997 personas.</t>
  </si>
  <si>
    <t>Limpieza en los ríos de la provincia de Manabí, para mitigar la contaminación de las cuencas hídricas.</t>
  </si>
  <si>
    <t>Se capacitó un total de 997 personas en el manejo de residuos sólidos</t>
  </si>
  <si>
    <t>Elaborar campañas de mingas en las playas manabitas.</t>
  </si>
  <si>
    <t>Se realizaron 9 limpiezas de playas donde se recogió un total de 1.313 kg de residuos sólidos.</t>
  </si>
  <si>
    <t>DIFUSIÓN Y COMUNICACIÓN DE LA GESTIÓN INSTITUCIONAL:</t>
  </si>
  <si>
    <t>MEDIOS DE COMUNicCION</t>
  </si>
  <si>
    <t>No. DE MEDIOS</t>
  </si>
  <si>
    <t>PORCENTAJE DEL PPTO. DEL PAUTAJE QUE SE DESTINO A MEDIOS LOCALES Y REGIONALES</t>
  </si>
  <si>
    <t>PORCENTAJE DEL PPTO. DEL PAUTAJE QUE SE DESTINÓ A MEDIOS NACIONAL</t>
  </si>
  <si>
    <t>PORCENTAJE DEL PPTO DEL PAUTAJE QUE SE DESTINO A MEDIOS INTERNACIONALES</t>
  </si>
  <si>
    <t>NOMBRE DE MEDIO</t>
  </si>
  <si>
    <t>MONTO</t>
  </si>
  <si>
    <t>MINUTOS</t>
  </si>
  <si>
    <t>Radio</t>
  </si>
  <si>
    <t>https://docs.manabi.gob.ec/share/s/JgiQ_z91R56oqulpTIkkqw</t>
  </si>
  <si>
    <t>RADIO LIBERTAD - 2023-2024
RADIO ALTAMAR - 2023-2024
RADIO ROMINA - 2023-2024
TVMANTA S.A. - RADIO MANTA MAR - 2023-2024
RADIO MAR - 2023-2024
RADIO JUNIN - 2023-2024
RADIO SONO ONDA - 2023-2024
RADIO IMPERIO 90.9 FM - 2023-2024
RADIO SATELITE 103.3 FM - 2023-2024
RADIO BAHÍA STEREO 90.5 FM - 2023-2024
RADIO MAREJADA EL PODER MUSICAL S.A - 2023-2024
RADIO HIT 104.1 FM - 2023-2024
MODELOCOM S.A. - RADIO MODELO - 2023-2024
FARRAMAN - RADIO FARRA - 2023-2024
LA VOZ DE MANABI VODEMA S. A. - RADIO AMIGA - 2023-2024
RADIO CAPITAL FM S.A - 2024
AUDIO NOTICIAS MANABI AUNAMANA S.A – RADIO RNC - 2024
BURBANO PUERTAS JULIO JORDANO – RADIO IMPERIO - 2024
RADIO MAREJADA EL PODER MUSICAL S.A -2024
RADIO SONO ONDA - 2024</t>
  </si>
  <si>
    <t>Prensa</t>
  </si>
  <si>
    <t>EL DIARIO EDIASA S.A.</t>
  </si>
  <si>
    <t>Televisión</t>
  </si>
  <si>
    <t>TELEVISION MANABITA SOMOSPARTEDETI S.A., UNIVISIONRTV S.A - CAPITAL TV, TELEVISIÓN MANABITA SOMOSPARTEDETI S.A, UNIVISIONRTV S.A,</t>
  </si>
  <si>
    <t>Medios digitales</t>
  </si>
  <si>
    <t>TECHNOPARK ECUADOR TECHNOLOGY PARK S.A.</t>
  </si>
  <si>
    <t>TRANSPARENCIA Y ACCESO A LA INFORMACIÓN DE LA GESTIÓN INSTITUCIONAL Y DE SU RENDICIÓN DE CUENTAS:</t>
  </si>
  <si>
    <t>MECANISMOS ADOPTADOS</t>
  </si>
  <si>
    <t>PUBLICACIÓN EN LA PÁG. WEB DE LOS CONTENIDOS ESTABLECIDOS EN EL ART. 7 DE LA LOTAIP</t>
  </si>
  <si>
    <t xml:space="preserve">https://www.manabi.gob.ec/index.php/transparencia-2024/ </t>
  </si>
  <si>
    <t>PUBLICACIÓN EN LA PÁG. WEB DEL INFORME DE RENDICIÓN DE CUENTAS Y SUS MEDIOS DE VERIFICACIÓN ESTABLECIDOS EN EL LITERAL M, DEL ART. 7 DE LA LOTAIP</t>
  </si>
  <si>
    <t>https://www.manabi.gob.ec/index.php/transparencia-2024/#1721138189053-417be7f0-6a31</t>
  </si>
  <si>
    <t>PROCESOS DE CONTRATACIÓN Y COMPRAS PÚBLICAS DE BIENES Y SERVICIOS:</t>
  </si>
  <si>
    <t>TIPO DE CONTRATACIÓN</t>
  </si>
  <si>
    <t>Número Total Adjudicados</t>
  </si>
  <si>
    <t>Valor Total Adjudicados</t>
  </si>
  <si>
    <t>Número Total Finalizados</t>
  </si>
  <si>
    <t>Valor Total Finalizados</t>
  </si>
  <si>
    <t>CATÁLOGO ELECTRÓNICO</t>
  </si>
  <si>
    <t>https://app.powerbi.com/view?r=eyJrIjoiMWI4MjI3ODktYWY0NS00YWRmLThmMzItMDZhOWNiZmY2NTI1IiwidCI6ImQ2NDk2NzM4LWY5MTItNGExZS04NDE1LTQwY2E2ZjRhOTRlZCJ9</t>
  </si>
  <si>
    <t>COTIZACIÓN</t>
  </si>
  <si>
    <t>CONCURSO PÚBLICO</t>
  </si>
  <si>
    <t>ÍNFIMA CUANTÍA</t>
  </si>
  <si>
    <t xml:space="preserve">MENOR CUANTÍA </t>
  </si>
  <si>
    <t>BIENES Y SERVICIOS</t>
  </si>
  <si>
    <t>PRODUCCIÓN NACIONAL</t>
  </si>
  <si>
    <t>RÉGIMEN ESPECIAL (Todos los procesos)</t>
  </si>
  <si>
    <t>SUBASTA INVERSA ELECTRÓNICA</t>
  </si>
  <si>
    <t>CONTRATACIÓN DIRECTA</t>
  </si>
  <si>
    <t>FERIA INCLUSIVA</t>
  </si>
  <si>
    <t>LICITACIÓN</t>
  </si>
  <si>
    <t>LICITACIÓN SEGUROS</t>
  </si>
  <si>
    <t>PROCEDIMIENTO ESPECIAL-COMBUSTIBLE</t>
  </si>
  <si>
    <t>PROCEDIMIENTO ESPECIAL DE ARRENDAMIENTO DE BIENES INMUEBLES</t>
  </si>
  <si>
    <t>ENAJENACIÓN, DONACIONES Y EXPROPIACIONES DE BIENES:</t>
  </si>
  <si>
    <t>TIPO</t>
  </si>
  <si>
    <t>BIEN</t>
  </si>
  <si>
    <t>VALOR TOTAL</t>
  </si>
  <si>
    <t>DONACIONES REALIZADAS</t>
  </si>
  <si>
    <t>ENAJENACIÓN</t>
  </si>
  <si>
    <t>EXPROPIACIONES</t>
  </si>
  <si>
    <t>DONACIONES RECIBIDAS</t>
  </si>
  <si>
    <t>NINGUNA</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</si>
  <si>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</si>
  <si>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</si>
  <si>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</si>
  <si>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</si>
  <si>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</si>
  <si>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CONTRALORÍA GENERAL DEL ESTADO.</t>
  </si>
  <si>
    <t>DPM-0043-2024</t>
  </si>
  <si>
    <t>Mediante "Examen Especial al cumplimiento de las recomendaciones constantes en el informe de auditoría interna DPM-0097-2021 por el período comprendido entre el 10 de diciembre de 2021 y el 31 de diciembre de 2023; y en los informes de auditoría interna y externa DPM-0006-2022, DPM-0012-2022, DPM-0014-2022, DPM-0036-2022, DPM-0006-2023, DPM-0021-2023, DPM-0030-2023, y DPM-0035-2023, aprobados por la Contraloría General del Estado, en el Gobierno Autónomo Descentralizado Provincial de Manabí, y entidades relacionadas, por el período comprendido entre el 1 de enero de 2022 y el 31 de diciembre de 2023, correspondiente a la orden de trabajo 0003-DPM-GADPM-AI-2024 de 9 de septiembre de 2024, modificada mediante oficio 2244-DPM-2024, y 2474-DPM-2024 de 17 de septiembre y 28 de octubre de 2024, en su orden", el organismo de control evaluó el cumplimiento de recomendaciones, cuyo resultado consta en el informe DPM-0043-2024 donde se menciona que se verificó el 100% de cumplimiento de las recomendaciones aplicables al período, y se indican las recomendaciones que durante el período no fueron aplicables.
Mediante memorando GADPM-PREM-2025-004-MEC de 13 de enero de 2025, el señor Prefecto comunicó a todos los directores de la entidad el resultado de dicho examen especial y dispuso que las recomendaciones que no fueron aplicables durante el período analizado por no haberse presentado operaciones administratvas y financieras, sean aplicadas cuando se presentes actividades o hechos que ameriten su cumplimiento.</t>
  </si>
  <si>
    <t>https://www.manabi.gob.ec/index.php/informes-de-contraloria/</t>
  </si>
  <si>
    <t>PASOS DEL PROCESO DE RENDICIÓN DE</t>
  </si>
  <si>
    <t>PONGA SI</t>
  </si>
  <si>
    <t>CUENTAS</t>
  </si>
  <si>
    <t>o NO</t>
  </si>
  <si>
    <t>1. LA CIUDADANÍA / ASAMBLEA LOCAL</t>
  </si>
  <si>
    <t>En cada paso se debe elegir:</t>
  </si>
  <si>
    <t>Elegir entre las siguientes opciones:</t>
  </si>
  <si>
    <t>El link de verificación deberá contener:</t>
  </si>
  <si>
    <t>Por cada paso, alguna observación que desee incluir</t>
  </si>
  <si>
    <t>-SI</t>
  </si>
  <si>
    <t>-Asamblea Ciudadana</t>
  </si>
  <si>
    <t>-Oficio o documento firmado por los ciudadanos (físico o digital), del listado de temas sobre los cuales solicita a la autoridad del GAD que rinda cuentas, con su respectivo recibido</t>
  </si>
  <si>
    <t>CIUDADANA PRESENTÓ LA LISTA DE TEMAS SOBRE LOS QUE DESEA SER INFORMADA</t>
  </si>
  <si>
    <t>-NO</t>
  </si>
  <si>
    <r>
      <rPr>
        <sz val="11"/>
        <color rgb="FF808080"/>
        <rFont val="Arial"/>
        <charset val="134"/>
      </rPr>
      <t>-Ciudadanos del Consejo de Planificación, de la Instancia de Participación y/o desde la convocatoria directa del GAD</t>
    </r>
    <r>
      <rPr>
        <sz val="11"/>
        <color theme="1"/>
        <rFont val="Arial"/>
        <charset val="134"/>
      </rPr>
      <t xml:space="preserve"> </t>
    </r>
  </si>
  <si>
    <t>Nota: en este tipo de entidades la ciudadanía son los usuarios de los servicios que brindan</t>
  </si>
  <si>
    <t>En cada paso, escribir las acciones realizadas para su cumplimiento</t>
  </si>
  <si>
    <t>Para cada paso, el link de verificación deberá contener:</t>
  </si>
  <si>
    <t>3. EL EQUIPO TÉCNICO MIXTO Y PARITARIO (CIUDADANOS Y AUTORIDADES/TÉCNICOS) CONFORMARON 2 SUBCOMISIONES PARA LA IMPLEMENTACIÓN DEL PROCESO: UNA LIDERADA POR LA ENTIDAD Y UNA LIDERADA POR LA CIUDADANÍA / ASAMBLEA CIUDADANA</t>
  </si>
  <si>
    <t>- Acta de conformación del equipo técnico, sus 2 subcomisiones y su registro de asistencia</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</si>
</sst>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8" formatCode="&quot;$&quot;#,##0.00_);[Red]\(&quot;$&quot;#,##0.00\)"/>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_ &quot;$&quot;* #,##0.00_ ;_ &quot;$&quot;* \-#,##0.00_ ;_ &quot;$&quot;* &quot;-&quot;??_ ;_ @_ "/>
    <numFmt numFmtId="179" formatCode="_ * #,##0_ ;_ * \-#,##0_ ;_ * &quot;-&quot;??_ ;_ @_ "/>
    <numFmt numFmtId="180" formatCode="_-&quot;$&quot;* #,##0.00_-;\-&quot;$&quot;* #,##0.00_-;_-&quot;$&quot;* &quot;-&quot;??_-;_-@_-"/>
  </numFmts>
  <fonts count="70">
    <font>
      <sz val="11"/>
      <color theme="1"/>
      <name val="Calibri"/>
      <charset val="134"/>
      <scheme val="minor"/>
    </font>
    <font>
      <sz val="11"/>
      <color rgb="FFFFFFFF"/>
      <name val="Arial"/>
      <charset val="134"/>
    </font>
    <font>
      <sz val="11"/>
      <color rgb="FF000000"/>
      <name val="Arial"/>
      <charset val="134"/>
    </font>
    <font>
      <sz val="11"/>
      <color rgb="FF808080"/>
      <name val="Arial"/>
      <charset val="134"/>
    </font>
    <font>
      <sz val="11"/>
      <color rgb="FFFF0000"/>
      <name val="Arial"/>
      <charset val="134"/>
    </font>
    <font>
      <sz val="11"/>
      <color theme="1" tint="0.15"/>
      <name val="Calibri"/>
      <charset val="134"/>
      <scheme val="minor"/>
    </font>
    <font>
      <sz val="11"/>
      <color theme="1"/>
      <name val="Arial"/>
      <charset val="134"/>
    </font>
    <font>
      <sz val="8"/>
      <color theme="1"/>
      <name val="Arial"/>
      <charset val="134"/>
    </font>
    <font>
      <sz val="6"/>
      <color theme="1"/>
      <name val="Arial"/>
      <charset val="134"/>
    </font>
    <font>
      <sz val="6"/>
      <name val="Arial"/>
      <charset val="134"/>
    </font>
    <font>
      <b/>
      <sz val="11"/>
      <color theme="1"/>
      <name val="Arial"/>
      <charset val="134"/>
    </font>
    <font>
      <sz val="9"/>
      <color rgb="FF000000"/>
      <name val="Arial"/>
      <charset val="134"/>
    </font>
    <font>
      <b/>
      <sz val="10"/>
      <color rgb="FFFFFFFF"/>
      <name val="Arial"/>
      <charset val="134"/>
    </font>
    <font>
      <sz val="7"/>
      <color rgb="FF000000"/>
      <name val="Arial"/>
      <charset val="134"/>
    </font>
    <font>
      <sz val="8"/>
      <color rgb="FF808080"/>
      <name val="Arial"/>
      <charset val="134"/>
    </font>
    <font>
      <sz val="7"/>
      <color theme="1" tint="0.15"/>
      <name val="Arial"/>
      <charset val="134"/>
    </font>
    <font>
      <sz val="7"/>
      <color rgb="FF808080"/>
      <name val="Arial"/>
      <charset val="134"/>
    </font>
    <font>
      <b/>
      <sz val="8"/>
      <color theme="1"/>
      <name val="Arial"/>
      <charset val="134"/>
    </font>
    <font>
      <sz val="8"/>
      <color rgb="FFFFFFFF"/>
      <name val="Arial"/>
      <charset val="134"/>
    </font>
    <font>
      <sz val="8"/>
      <color rgb="FFFFFFFF"/>
      <name val="Arial MT"/>
      <charset val="134"/>
    </font>
    <font>
      <sz val="11"/>
      <color theme="1" tint="0.15"/>
      <name val="Arial"/>
      <charset val="134"/>
    </font>
    <font>
      <sz val="8"/>
      <name val="Arial"/>
      <charset val="134"/>
    </font>
    <font>
      <sz val="11"/>
      <name val="Arial"/>
      <charset val="134"/>
    </font>
    <font>
      <sz val="11"/>
      <color theme="1"/>
      <name val="Arial MT"/>
      <charset val="134"/>
    </font>
    <font>
      <sz val="7"/>
      <color rgb="FF7F7F7F"/>
      <name val="Arial"/>
      <charset val="134"/>
    </font>
    <font>
      <sz val="7"/>
      <color theme="1"/>
      <name val="Arial"/>
      <charset val="134"/>
    </font>
    <font>
      <sz val="6"/>
      <color rgb="FF000000"/>
      <name val="Arial"/>
      <charset val="134"/>
    </font>
    <font>
      <u/>
      <sz val="8"/>
      <color rgb="FF800080"/>
      <name val="Arial"/>
      <charset val="134"/>
    </font>
    <font>
      <u/>
      <sz val="8"/>
      <color theme="10"/>
      <name val="Arial"/>
      <charset val="134"/>
    </font>
    <font>
      <u/>
      <sz val="9"/>
      <color rgb="FF0000FF"/>
      <name val="Arial"/>
      <charset val="0"/>
    </font>
    <font>
      <sz val="9"/>
      <color theme="1"/>
      <name val="Arial"/>
      <charset val="134"/>
    </font>
    <font>
      <sz val="6"/>
      <color rgb="FF808080"/>
      <name val="Arial"/>
      <charset val="134"/>
    </font>
    <font>
      <sz val="5"/>
      <color rgb="FF808080"/>
      <name val="Arial"/>
      <charset val="134"/>
    </font>
    <font>
      <sz val="8"/>
      <color theme="1" tint="0.15"/>
      <name val="Arial"/>
      <charset val="134"/>
    </font>
    <font>
      <b/>
      <sz val="7"/>
      <color theme="0" tint="-0.5"/>
      <name val="Arial"/>
      <charset val="134"/>
    </font>
    <font>
      <sz val="7"/>
      <color theme="0" tint="-0.5"/>
      <name val="Arial"/>
      <charset val="134"/>
    </font>
    <font>
      <u/>
      <sz val="8"/>
      <color rgb="FF0000FF"/>
      <name val="Arial"/>
      <charset val="0"/>
    </font>
    <font>
      <u/>
      <sz val="7"/>
      <color theme="0" tint="-0.5"/>
      <name val="Arial"/>
      <charset val="134"/>
    </font>
    <font>
      <sz val="8"/>
      <color rgb="FF000000"/>
      <name val="Arial"/>
      <charset val="134"/>
    </font>
    <font>
      <u/>
      <sz val="11"/>
      <color rgb="FF0000FF"/>
      <name val="Calibri"/>
      <charset val="0"/>
      <scheme val="minor"/>
    </font>
    <font>
      <sz val="6"/>
      <color rgb="FFFFFFFF"/>
      <name val="Arial"/>
      <charset val="134"/>
    </font>
    <font>
      <sz val="7"/>
      <color rgb="FFFFFFFF"/>
      <name val="Arial"/>
      <charset val="134"/>
    </font>
    <font>
      <sz val="7"/>
      <name val="Arial"/>
      <charset val="134"/>
    </font>
    <font>
      <sz val="8"/>
      <color rgb="FFFFFFFF"/>
      <name val="Segoe UI"/>
      <charset val="134"/>
    </font>
    <font>
      <u/>
      <sz val="11"/>
      <color rgb="FF800080"/>
      <name val="Calibri"/>
      <charset val="0"/>
      <scheme val="minor"/>
    </font>
    <font>
      <b/>
      <sz val="8"/>
      <color theme="0"/>
      <name val="Arial"/>
      <charset val="134"/>
    </font>
    <font>
      <sz val="6"/>
      <color theme="1" tint="0.15"/>
      <name val="Arial"/>
      <charset val="134"/>
    </font>
    <font>
      <u/>
      <sz val="8"/>
      <color rgb="FF800080"/>
      <name val="Arial"/>
      <charset val="0"/>
    </font>
    <font>
      <b/>
      <sz val="7"/>
      <color rgb="FFFFFFFF"/>
      <name val="Arial"/>
      <charset val="134"/>
    </font>
    <font>
      <sz val="7"/>
      <color theme="1" tint="0.5"/>
      <name val="Arial"/>
      <charset val="134"/>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b/>
      <sz val="7"/>
      <color theme="1" tint="0.15"/>
      <name val="Arial"/>
      <charset val="134"/>
    </font>
    <font>
      <b/>
      <sz val="8"/>
      <color theme="1" tint="0.15"/>
      <name val="Arial"/>
      <charset val="134"/>
    </font>
    <font>
      <sz val="8"/>
      <name val="Symbol"/>
      <charset val="134"/>
    </font>
  </fonts>
  <fills count="39">
    <fill>
      <patternFill patternType="none"/>
    </fill>
    <fill>
      <patternFill patternType="gray125"/>
    </fill>
    <fill>
      <patternFill patternType="solid">
        <fgColor rgb="FF5B9BD5"/>
        <bgColor indexed="64"/>
      </patternFill>
    </fill>
    <fill>
      <patternFill patternType="solid">
        <fgColor rgb="FFFEF2CC"/>
        <bgColor indexed="64"/>
      </patternFill>
    </fill>
    <fill>
      <patternFill patternType="solid">
        <fgColor rgb="FFFFFFFF"/>
        <bgColor indexed="64"/>
      </patternFill>
    </fill>
    <fill>
      <patternFill patternType="solid">
        <fgColor theme="0"/>
        <bgColor theme="0"/>
      </patternFill>
    </fill>
    <fill>
      <patternFill patternType="solid">
        <fgColor theme="0"/>
        <bgColor indexed="64"/>
      </patternFill>
    </fill>
    <fill>
      <patternFill patternType="solid">
        <fgColor rgb="FF5B9BD5"/>
        <bgColor rgb="FF5B9BD5"/>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2">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rgb="FF000000"/>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auto="1"/>
      </right>
      <top/>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
      <left/>
      <right style="thin">
        <color rgb="FF000000"/>
      </right>
      <top style="thin">
        <color auto="1"/>
      </top>
      <bottom/>
      <diagonal/>
    </border>
    <border>
      <left style="thin">
        <color auto="1"/>
      </left>
      <right style="thin">
        <color rgb="FF000000"/>
      </right>
      <top style="thin">
        <color auto="1"/>
      </top>
      <bottom style="thin">
        <color auto="1"/>
      </bottom>
      <diagonal/>
    </border>
    <border>
      <left style="thin">
        <color rgb="FF000000"/>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7" fontId="0" fillId="0" borderId="0" applyFont="0" applyFill="0" applyBorder="0" applyAlignment="0" applyProtection="0">
      <alignment vertical="center"/>
    </xf>
    <xf numFmtId="42" fontId="0" fillId="0" borderId="0" applyFont="0" applyFill="0" applyBorder="0" applyAlignment="0" applyProtection="0">
      <alignment vertical="center"/>
    </xf>
    <xf numFmtId="0" fontId="39"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0" fillId="8" borderId="34" applyNumberFormat="0" applyFont="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35" applyNumberFormat="0" applyFill="0" applyAlignment="0" applyProtection="0">
      <alignment vertical="center"/>
    </xf>
    <xf numFmtId="0" fontId="54" fillId="0" borderId="35" applyNumberFormat="0" applyFill="0" applyAlignment="0" applyProtection="0">
      <alignment vertical="center"/>
    </xf>
    <xf numFmtId="0" fontId="55" fillId="0" borderId="36" applyNumberFormat="0" applyFill="0" applyAlignment="0" applyProtection="0">
      <alignment vertical="center"/>
    </xf>
    <xf numFmtId="0" fontId="55" fillId="0" borderId="0" applyNumberFormat="0" applyFill="0" applyBorder="0" applyAlignment="0" applyProtection="0">
      <alignment vertical="center"/>
    </xf>
    <xf numFmtId="0" fontId="56" fillId="9" borderId="37" applyNumberFormat="0" applyAlignment="0" applyProtection="0">
      <alignment vertical="center"/>
    </xf>
    <xf numFmtId="0" fontId="57" fillId="10" borderId="38" applyNumberFormat="0" applyAlignment="0" applyProtection="0">
      <alignment vertical="center"/>
    </xf>
    <xf numFmtId="0" fontId="58" fillId="10" borderId="37" applyNumberFormat="0" applyAlignment="0" applyProtection="0">
      <alignment vertical="center"/>
    </xf>
    <xf numFmtId="0" fontId="59" fillId="11" borderId="39" applyNumberFormat="0" applyAlignment="0" applyProtection="0">
      <alignment vertical="center"/>
    </xf>
    <xf numFmtId="0" fontId="60" fillId="0" borderId="40" applyNumberFormat="0" applyFill="0" applyAlignment="0" applyProtection="0">
      <alignment vertical="center"/>
    </xf>
    <xf numFmtId="0" fontId="61" fillId="0" borderId="41" applyNumberFormat="0" applyFill="0" applyAlignment="0" applyProtection="0">
      <alignment vertical="center"/>
    </xf>
    <xf numFmtId="0" fontId="62" fillId="12" borderId="0" applyNumberFormat="0" applyBorder="0" applyAlignment="0" applyProtection="0">
      <alignment vertical="center"/>
    </xf>
    <xf numFmtId="0" fontId="63" fillId="13" borderId="0" applyNumberFormat="0" applyBorder="0" applyAlignment="0" applyProtection="0">
      <alignment vertical="center"/>
    </xf>
    <xf numFmtId="0" fontId="64" fillId="14" borderId="0" applyNumberFormat="0" applyBorder="0" applyAlignment="0" applyProtection="0">
      <alignment vertical="center"/>
    </xf>
    <xf numFmtId="0" fontId="65" fillId="15" borderId="0" applyNumberFormat="0" applyBorder="0" applyAlignment="0" applyProtection="0">
      <alignment vertical="center"/>
    </xf>
    <xf numFmtId="0" fontId="66" fillId="16" borderId="0" applyNumberFormat="0" applyBorder="0" applyAlignment="0" applyProtection="0">
      <alignment vertical="center"/>
    </xf>
    <xf numFmtId="0" fontId="66" fillId="17" borderId="0" applyNumberFormat="0" applyBorder="0" applyAlignment="0" applyProtection="0">
      <alignment vertical="center"/>
    </xf>
    <xf numFmtId="0" fontId="65" fillId="18" borderId="0" applyNumberFormat="0" applyBorder="0" applyAlignment="0" applyProtection="0">
      <alignment vertical="center"/>
    </xf>
    <xf numFmtId="0" fontId="65" fillId="19" borderId="0" applyNumberFormat="0" applyBorder="0" applyAlignment="0" applyProtection="0">
      <alignment vertical="center"/>
    </xf>
    <xf numFmtId="0" fontId="66" fillId="20" borderId="0" applyNumberFormat="0" applyBorder="0" applyAlignment="0" applyProtection="0">
      <alignment vertical="center"/>
    </xf>
    <xf numFmtId="0" fontId="66" fillId="21" borderId="0" applyNumberFormat="0" applyBorder="0" applyAlignment="0" applyProtection="0">
      <alignment vertical="center"/>
    </xf>
    <xf numFmtId="0" fontId="65" fillId="22" borderId="0" applyNumberFormat="0" applyBorder="0" applyAlignment="0" applyProtection="0">
      <alignment vertical="center"/>
    </xf>
    <xf numFmtId="0" fontId="65" fillId="23" borderId="0" applyNumberFormat="0" applyBorder="0" applyAlignment="0" applyProtection="0">
      <alignment vertical="center"/>
    </xf>
    <xf numFmtId="0" fontId="66" fillId="24" borderId="0" applyNumberFormat="0" applyBorder="0" applyAlignment="0" applyProtection="0">
      <alignment vertical="center"/>
    </xf>
    <xf numFmtId="0" fontId="66" fillId="25" borderId="0" applyNumberFormat="0" applyBorder="0" applyAlignment="0" applyProtection="0">
      <alignment vertical="center"/>
    </xf>
    <xf numFmtId="0" fontId="65" fillId="26" borderId="0" applyNumberFormat="0" applyBorder="0" applyAlignment="0" applyProtection="0">
      <alignment vertical="center"/>
    </xf>
    <xf numFmtId="0" fontId="65" fillId="27" borderId="0" applyNumberFormat="0" applyBorder="0" applyAlignment="0" applyProtection="0">
      <alignment vertical="center"/>
    </xf>
    <xf numFmtId="0" fontId="66" fillId="28" borderId="0" applyNumberFormat="0" applyBorder="0" applyAlignment="0" applyProtection="0">
      <alignment vertical="center"/>
    </xf>
    <xf numFmtId="0" fontId="66" fillId="29" borderId="0" applyNumberFormat="0" applyBorder="0" applyAlignment="0" applyProtection="0">
      <alignment vertical="center"/>
    </xf>
    <xf numFmtId="0" fontId="65" fillId="30" borderId="0" applyNumberFormat="0" applyBorder="0" applyAlignment="0" applyProtection="0">
      <alignment vertical="center"/>
    </xf>
    <xf numFmtId="0" fontId="65" fillId="31" borderId="0" applyNumberFormat="0" applyBorder="0" applyAlignment="0" applyProtection="0">
      <alignment vertical="center"/>
    </xf>
    <xf numFmtId="0" fontId="66" fillId="32" borderId="0" applyNumberFormat="0" applyBorder="0" applyAlignment="0" applyProtection="0">
      <alignment vertical="center"/>
    </xf>
    <xf numFmtId="0" fontId="66" fillId="33" borderId="0" applyNumberFormat="0" applyBorder="0" applyAlignment="0" applyProtection="0">
      <alignment vertical="center"/>
    </xf>
    <xf numFmtId="0" fontId="65" fillId="34" borderId="0" applyNumberFormat="0" applyBorder="0" applyAlignment="0" applyProtection="0">
      <alignment vertical="center"/>
    </xf>
    <xf numFmtId="0" fontId="65" fillId="35" borderId="0" applyNumberFormat="0" applyBorder="0" applyAlignment="0" applyProtection="0">
      <alignment vertical="center"/>
    </xf>
    <xf numFmtId="0" fontId="66" fillId="36" borderId="0" applyNumberFormat="0" applyBorder="0" applyAlignment="0" applyProtection="0">
      <alignment vertical="center"/>
    </xf>
    <xf numFmtId="0" fontId="66" fillId="37" borderId="0" applyNumberFormat="0" applyBorder="0" applyAlignment="0" applyProtection="0">
      <alignment vertical="center"/>
    </xf>
    <xf numFmtId="0" fontId="65" fillId="38" borderId="0" applyNumberFormat="0" applyBorder="0" applyAlignment="0" applyProtection="0">
      <alignment vertical="center"/>
    </xf>
  </cellStyleXfs>
  <cellXfs count="314">
    <xf numFmtId="0" fontId="0" fillId="0" borderId="0" xfId="0"/>
    <xf numFmtId="0" fontId="1" fillId="2" borderId="0" xfId="0" applyFont="1" applyFill="1" applyAlignment="1">
      <alignment horizontal="center" vertical="top" wrapText="1"/>
    </xf>
    <xf numFmtId="0" fontId="0" fillId="2" borderId="0" xfId="0" applyFill="1"/>
    <xf numFmtId="0" fontId="2" fillId="0" borderId="0" xfId="0" applyFont="1" applyAlignment="1">
      <alignment vertical="top" wrapText="1"/>
    </xf>
    <xf numFmtId="0" fontId="3" fillId="3" borderId="0" xfId="0" applyFont="1" applyFill="1" applyAlignment="1">
      <alignment vertical="top" wrapText="1"/>
    </xf>
    <xf numFmtId="0" fontId="4" fillId="3" borderId="0" xfId="0" applyFont="1" applyFill="1" applyAlignment="1">
      <alignment vertical="top" wrapText="1"/>
    </xf>
    <xf numFmtId="0" fontId="2" fillId="0" borderId="0" xfId="0" applyFont="1" applyAlignment="1">
      <alignment horizontal="justify" vertical="top" wrapText="1"/>
    </xf>
    <xf numFmtId="0" fontId="5" fillId="0" borderId="0" xfId="0" applyFont="1"/>
    <xf numFmtId="0" fontId="6" fillId="0" borderId="0" xfId="0" applyFont="1" applyBorder="1"/>
    <xf numFmtId="0" fontId="7" fillId="0" borderId="0" xfId="0" applyFont="1" applyBorder="1"/>
    <xf numFmtId="0" fontId="7" fillId="0" borderId="0" xfId="0" applyFont="1"/>
    <xf numFmtId="0" fontId="6" fillId="0" borderId="0" xfId="0" applyFont="1" applyFill="1" applyBorder="1"/>
    <xf numFmtId="0" fontId="6" fillId="0" borderId="0" xfId="0" applyFont="1" applyFill="1"/>
    <xf numFmtId="0" fontId="8" fillId="0" borderId="0" xfId="0" applyFont="1"/>
    <xf numFmtId="0" fontId="9" fillId="0" borderId="0" xfId="0" applyFont="1" applyFill="1"/>
    <xf numFmtId="0" fontId="6" fillId="0" borderId="0" xfId="0" applyFont="1"/>
    <xf numFmtId="0" fontId="10" fillId="0" borderId="0" xfId="0" applyFont="1" applyAlignment="1">
      <alignment horizontal="center" vertical="center"/>
    </xf>
    <xf numFmtId="49" fontId="10" fillId="0" borderId="0" xfId="0" applyNumberFormat="1" applyFont="1" applyAlignment="1">
      <alignment horizontal="center" vertical="center" wrapText="1"/>
    </xf>
    <xf numFmtId="0" fontId="11" fillId="0" borderId="0" xfId="0" applyFont="1" applyAlignment="1">
      <alignment vertical="center"/>
    </xf>
    <xf numFmtId="0" fontId="12" fillId="2" borderId="1"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3" fillId="0" borderId="2" xfId="0" applyFont="1" applyBorder="1" applyAlignment="1">
      <alignment vertical="center" wrapText="1"/>
    </xf>
    <xf numFmtId="0" fontId="14" fillId="0" borderId="2" xfId="0" applyFont="1" applyBorder="1" applyAlignment="1">
      <alignment horizontal="left" vertical="center" wrapText="1"/>
    </xf>
    <xf numFmtId="0" fontId="15" fillId="0" borderId="2" xfId="0" applyFont="1" applyBorder="1" applyAlignment="1">
      <alignment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3" fillId="0" borderId="2" xfId="0" applyFont="1" applyBorder="1" applyAlignment="1">
      <alignment vertical="center"/>
    </xf>
    <xf numFmtId="58" fontId="16" fillId="0" borderId="2" xfId="0" applyNumberFormat="1" applyFont="1" applyBorder="1" applyAlignment="1">
      <alignment horizontal="left" vertical="center"/>
    </xf>
    <xf numFmtId="0" fontId="16" fillId="0" borderId="2" xfId="0" applyFont="1" applyBorder="1" applyAlignment="1">
      <alignment horizontal="left" vertical="center"/>
    </xf>
    <xf numFmtId="0" fontId="12" fillId="2" borderId="3" xfId="0" applyFont="1" applyFill="1" applyBorder="1" applyAlignment="1">
      <alignment horizontal="center" vertical="center"/>
    </xf>
    <xf numFmtId="0" fontId="12" fillId="2" borderId="4" xfId="0" applyFont="1" applyFill="1" applyBorder="1" applyAlignment="1">
      <alignment horizontal="center" vertical="center"/>
    </xf>
    <xf numFmtId="0" fontId="7" fillId="0" borderId="0" xfId="0" applyFont="1" applyAlignment="1">
      <alignment horizontal="left" vertical="center" indent="1"/>
    </xf>
    <xf numFmtId="0" fontId="6" fillId="0" borderId="0" xfId="0" applyFont="1" applyAlignment="1"/>
    <xf numFmtId="0" fontId="12" fillId="2" borderId="1" xfId="0" applyFont="1" applyFill="1" applyBorder="1" applyAlignment="1">
      <alignment horizontal="center" vertical="center"/>
    </xf>
    <xf numFmtId="0" fontId="12" fillId="2" borderId="0" xfId="0" applyFont="1" applyFill="1" applyBorder="1" applyAlignment="1">
      <alignment horizontal="center" vertical="center"/>
    </xf>
    <xf numFmtId="0" fontId="17" fillId="0" borderId="0" xfId="0" applyFont="1" applyFill="1" applyAlignment="1">
      <alignment horizontal="left" vertical="center" indent="1"/>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xf>
    <xf numFmtId="0" fontId="18" fillId="2" borderId="7" xfId="0" applyFont="1" applyFill="1" applyBorder="1" applyAlignment="1">
      <alignment horizontal="center" vertical="center"/>
    </xf>
    <xf numFmtId="0" fontId="18" fillId="2" borderId="5" xfId="0" applyFont="1" applyFill="1" applyBorder="1" applyAlignment="1">
      <alignment horizontal="center" vertical="center"/>
    </xf>
    <xf numFmtId="0" fontId="15" fillId="4" borderId="5" xfId="0" applyFont="1" applyFill="1" applyBorder="1" applyAlignment="1">
      <alignment horizontal="left" vertical="center"/>
    </xf>
    <xf numFmtId="0" fontId="15" fillId="4" borderId="6" xfId="0" applyFont="1" applyFill="1" applyBorder="1" applyAlignment="1">
      <alignment horizontal="left" vertical="center"/>
    </xf>
    <xf numFmtId="0" fontId="15" fillId="4" borderId="7" xfId="0" applyFont="1" applyFill="1" applyBorder="1" applyAlignment="1">
      <alignment horizontal="left" vertical="center"/>
    </xf>
    <xf numFmtId="0" fontId="15" fillId="4" borderId="5" xfId="0" applyFont="1" applyFill="1" applyBorder="1" applyAlignment="1">
      <alignment horizontal="left" vertical="center" wrapText="1"/>
    </xf>
    <xf numFmtId="0" fontId="15" fillId="4" borderId="6" xfId="0" applyFont="1" applyFill="1" applyBorder="1" applyAlignment="1">
      <alignment horizontal="left" vertical="center" wrapText="1"/>
    </xf>
    <xf numFmtId="0" fontId="17" fillId="0" borderId="0" xfId="0" applyFont="1" applyFill="1" applyBorder="1" applyAlignment="1">
      <alignment horizontal="left" vertical="center" indent="1"/>
    </xf>
    <xf numFmtId="0" fontId="16" fillId="4" borderId="0" xfId="0" applyFont="1" applyFill="1" applyBorder="1" applyAlignment="1">
      <alignment horizontal="center" vertical="center"/>
    </xf>
    <xf numFmtId="0" fontId="15" fillId="4" borderId="2" xfId="0" applyFont="1" applyFill="1" applyBorder="1" applyAlignment="1">
      <alignment horizontal="left" vertical="center" wrapText="1"/>
    </xf>
    <xf numFmtId="0" fontId="15" fillId="4" borderId="7" xfId="0" applyFont="1" applyFill="1" applyBorder="1" applyAlignment="1">
      <alignment horizontal="left" vertical="center" wrapText="1"/>
    </xf>
    <xf numFmtId="0" fontId="18" fillId="2" borderId="2" xfId="0" applyFont="1" applyFill="1" applyBorder="1" applyAlignment="1">
      <alignment horizontal="center" vertical="center" wrapText="1"/>
    </xf>
    <xf numFmtId="9" fontId="15" fillId="4" borderId="5" xfId="0" applyNumberFormat="1" applyFont="1" applyFill="1" applyBorder="1" applyAlignment="1">
      <alignment horizontal="center" vertical="center" wrapText="1"/>
    </xf>
    <xf numFmtId="0" fontId="15" fillId="4" borderId="6" xfId="0" applyFont="1" applyFill="1" applyBorder="1" applyAlignment="1">
      <alignment horizontal="center" vertical="center" wrapText="1"/>
    </xf>
    <xf numFmtId="0" fontId="17" fillId="0" borderId="0" xfId="0" applyFont="1" applyBorder="1" applyAlignment="1">
      <alignment horizontal="left" vertical="center" indent="1"/>
    </xf>
    <xf numFmtId="0" fontId="18" fillId="2" borderId="8"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15" fillId="4" borderId="5" xfId="0" applyFont="1" applyFill="1" applyBorder="1" applyAlignment="1">
      <alignment vertical="center" wrapText="1"/>
    </xf>
    <xf numFmtId="0" fontId="15" fillId="4" borderId="5" xfId="0" applyFont="1" applyFill="1" applyBorder="1" applyAlignment="1">
      <alignment horizontal="center" vertical="center" wrapText="1"/>
    </xf>
    <xf numFmtId="0" fontId="18" fillId="2" borderId="2" xfId="0" applyFont="1" applyFill="1" applyBorder="1" applyAlignment="1">
      <alignment horizontal="center" vertical="center"/>
    </xf>
    <xf numFmtId="0" fontId="19" fillId="2" borderId="3"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2"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19" fillId="2" borderId="9" xfId="0" applyFont="1" applyFill="1" applyBorder="1" applyAlignment="1">
      <alignment horizontal="center" vertical="center" wrapText="1"/>
    </xf>
    <xf numFmtId="10" fontId="15" fillId="4" borderId="5" xfId="3" applyNumberFormat="1" applyFont="1" applyFill="1" applyBorder="1" applyAlignment="1">
      <alignment horizontal="center" vertical="center" wrapText="1"/>
    </xf>
    <xf numFmtId="0" fontId="15" fillId="4" borderId="13" xfId="0" applyFont="1" applyFill="1" applyBorder="1" applyAlignment="1">
      <alignment vertical="center" wrapText="1"/>
    </xf>
    <xf numFmtId="9" fontId="15" fillId="4" borderId="5" xfId="3" applyFont="1" applyFill="1" applyBorder="1" applyAlignment="1">
      <alignment horizontal="center" vertical="center" wrapText="1"/>
    </xf>
    <xf numFmtId="10" fontId="15" fillId="0" borderId="5" xfId="3" applyNumberFormat="1" applyFont="1" applyFill="1" applyBorder="1" applyAlignment="1">
      <alignment horizontal="center" vertical="center" wrapText="1"/>
    </xf>
    <xf numFmtId="0" fontId="15" fillId="0" borderId="5" xfId="0" applyFont="1" applyFill="1" applyBorder="1" applyAlignment="1">
      <alignment horizontal="left" vertical="center" wrapText="1"/>
    </xf>
    <xf numFmtId="0" fontId="15" fillId="0" borderId="6" xfId="0" applyFont="1" applyFill="1" applyBorder="1" applyAlignment="1">
      <alignment horizontal="left" vertical="center" wrapText="1"/>
    </xf>
    <xf numFmtId="0" fontId="15" fillId="0" borderId="13" xfId="0" applyFont="1" applyFill="1" applyBorder="1" applyAlignment="1">
      <alignment vertical="center" wrapText="1"/>
    </xf>
    <xf numFmtId="0" fontId="20" fillId="0" borderId="0" xfId="0" applyFont="1"/>
    <xf numFmtId="0" fontId="21" fillId="0" borderId="0" xfId="0" applyFont="1" applyBorder="1" applyAlignment="1">
      <alignment horizontal="left" vertical="center" indent="1"/>
    </xf>
    <xf numFmtId="0" fontId="22" fillId="0" borderId="0" xfId="0" applyFont="1" applyBorder="1"/>
    <xf numFmtId="0" fontId="22" fillId="0" borderId="0" xfId="0" applyFont="1" applyBorder="1" applyAlignment="1">
      <alignment horizontal="center"/>
    </xf>
    <xf numFmtId="178" fontId="15" fillId="4" borderId="5" xfId="0" applyNumberFormat="1" applyFont="1" applyFill="1" applyBorder="1" applyAlignment="1">
      <alignment horizontal="center" vertical="center" wrapText="1"/>
    </xf>
    <xf numFmtId="0" fontId="23" fillId="0" borderId="0" xfId="0" applyFont="1" applyBorder="1" applyAlignment="1">
      <alignment horizontal="center" vertical="top" wrapText="1"/>
    </xf>
    <xf numFmtId="0" fontId="23" fillId="0" borderId="0" xfId="0" applyFont="1" applyBorder="1" applyAlignment="1">
      <alignment vertical="top" wrapText="1"/>
    </xf>
    <xf numFmtId="0" fontId="0" fillId="0" borderId="0" xfId="0" applyBorder="1" applyAlignment="1">
      <alignment horizontal="center"/>
    </xf>
    <xf numFmtId="0" fontId="18" fillId="2" borderId="2" xfId="0" applyFont="1" applyFill="1" applyBorder="1" applyAlignment="1">
      <alignment horizontal="center" vertical="top" wrapText="1"/>
    </xf>
    <xf numFmtId="0" fontId="24" fillId="0" borderId="0" xfId="0" applyFont="1" applyAlignment="1">
      <alignment horizontal="center" vertical="top" wrapText="1"/>
    </xf>
    <xf numFmtId="0" fontId="25" fillId="0" borderId="0" xfId="0" applyFont="1" applyAlignment="1">
      <alignment horizontal="center" vertical="top" wrapText="1"/>
    </xf>
    <xf numFmtId="0" fontId="6" fillId="0" borderId="0" xfId="0" applyFont="1" applyBorder="1" applyAlignment="1">
      <alignment horizontal="center" vertical="top" wrapText="1"/>
    </xf>
    <xf numFmtId="0" fontId="6" fillId="0" borderId="0" xfId="0" applyFont="1" applyBorder="1" applyAlignment="1">
      <alignment horizontal="center"/>
    </xf>
    <xf numFmtId="0" fontId="26" fillId="0" borderId="0" xfId="0" applyFont="1" applyBorder="1" applyAlignment="1">
      <alignment horizontal="center" vertical="center" wrapText="1"/>
    </xf>
    <xf numFmtId="0" fontId="15" fillId="0" borderId="2" xfId="0" applyFont="1" applyBorder="1" applyAlignment="1">
      <alignment horizontal="center" vertical="center" wrapText="1"/>
    </xf>
    <xf numFmtId="0" fontId="27" fillId="0" borderId="5" xfId="6" applyFont="1" applyFill="1" applyBorder="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8" fillId="0" borderId="5" xfId="6" applyFont="1" applyFill="1" applyBorder="1" applyAlignment="1">
      <alignment horizontal="center" vertical="center" wrapText="1"/>
    </xf>
    <xf numFmtId="0" fontId="22" fillId="0" borderId="0" xfId="0" applyFont="1"/>
    <xf numFmtId="0" fontId="18" fillId="2" borderId="5" xfId="0" applyFont="1" applyFill="1" applyBorder="1" applyAlignment="1">
      <alignment horizontal="center" vertical="top" wrapText="1"/>
    </xf>
    <xf numFmtId="0" fontId="18" fillId="2" borderId="6" xfId="0" applyFont="1" applyFill="1" applyBorder="1" applyAlignment="1">
      <alignment horizontal="center" vertical="top" wrapText="1"/>
    </xf>
    <xf numFmtId="0" fontId="18" fillId="2" borderId="7" xfId="0" applyFont="1" applyFill="1" applyBorder="1" applyAlignment="1">
      <alignment horizontal="center" vertical="top" wrapText="1"/>
    </xf>
    <xf numFmtId="0" fontId="25" fillId="0" borderId="0" xfId="0" applyFont="1" applyAlignment="1">
      <alignment horizontal="center"/>
    </xf>
    <xf numFmtId="0" fontId="29" fillId="0" borderId="2" xfId="6" applyFont="1" applyFill="1" applyBorder="1" applyAlignment="1">
      <alignment horizontal="center" vertical="center"/>
    </xf>
    <xf numFmtId="0" fontId="30" fillId="0" borderId="2" xfId="0" applyFont="1" applyFill="1" applyBorder="1" applyAlignment="1">
      <alignment horizontal="center" vertical="center"/>
    </xf>
    <xf numFmtId="0" fontId="31" fillId="0" borderId="0" xfId="0" applyFont="1" applyBorder="1" applyAlignment="1">
      <alignment horizontal="center" vertical="center" wrapText="1"/>
    </xf>
    <xf numFmtId="0" fontId="32" fillId="0" borderId="0" xfId="0" applyFont="1" applyBorder="1" applyAlignment="1">
      <alignment horizontal="center" vertical="center" wrapText="1"/>
    </xf>
    <xf numFmtId="178" fontId="33" fillId="4" borderId="5" xfId="0" applyNumberFormat="1" applyFont="1" applyFill="1" applyBorder="1" applyAlignment="1">
      <alignment horizontal="center" vertical="center" wrapText="1"/>
    </xf>
    <xf numFmtId="178" fontId="33" fillId="4" borderId="6" xfId="0" applyNumberFormat="1" applyFont="1" applyFill="1" applyBorder="1" applyAlignment="1">
      <alignment horizontal="center" vertical="center" wrapText="1"/>
    </xf>
    <xf numFmtId="178" fontId="33" fillId="0" borderId="5" xfId="0" applyNumberFormat="1" applyFont="1" applyFill="1" applyBorder="1" applyAlignment="1">
      <alignment horizontal="center" vertical="center" wrapText="1"/>
    </xf>
    <xf numFmtId="178" fontId="33" fillId="0" borderId="6" xfId="0" applyNumberFormat="1" applyFont="1" applyFill="1" applyBorder="1" applyAlignment="1">
      <alignment horizontal="center" vertical="center" wrapText="1"/>
    </xf>
    <xf numFmtId="178" fontId="24" fillId="0" borderId="0" xfId="0" applyNumberFormat="1" applyFont="1" applyAlignment="1">
      <alignment horizontal="center" vertical="top" wrapText="1"/>
    </xf>
    <xf numFmtId="178" fontId="25" fillId="0" borderId="0" xfId="0" applyNumberFormat="1" applyFont="1" applyAlignment="1">
      <alignment horizontal="center" vertical="top" wrapText="1"/>
    </xf>
    <xf numFmtId="0" fontId="17" fillId="0" borderId="0" xfId="0" applyFont="1" applyAlignment="1">
      <alignment horizontal="left" vertical="center" indent="1"/>
    </xf>
    <xf numFmtId="0" fontId="33" fillId="0" borderId="14" xfId="0" applyFont="1" applyBorder="1" applyAlignment="1">
      <alignment horizontal="center" vertical="center" wrapText="1"/>
    </xf>
    <xf numFmtId="0" fontId="33" fillId="0" borderId="15" xfId="0" applyFont="1" applyBorder="1" applyAlignment="1">
      <alignment vertical="center"/>
    </xf>
    <xf numFmtId="0" fontId="33" fillId="0" borderId="16" xfId="0" applyFont="1" applyBorder="1" applyAlignment="1">
      <alignment vertical="center"/>
    </xf>
    <xf numFmtId="178" fontId="15" fillId="4" borderId="6" xfId="0" applyNumberFormat="1" applyFont="1" applyFill="1" applyBorder="1" applyAlignment="1">
      <alignment horizontal="center" vertical="center" wrapText="1"/>
    </xf>
    <xf numFmtId="0" fontId="24" fillId="0" borderId="9"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9" xfId="0" applyFont="1" applyBorder="1" applyAlignment="1">
      <alignment horizontal="left" vertical="center" wrapText="1"/>
    </xf>
    <xf numFmtId="0" fontId="34" fillId="0" borderId="14" xfId="0" applyFont="1" applyBorder="1" applyAlignment="1">
      <alignment horizontal="left" vertical="center" wrapText="1"/>
    </xf>
    <xf numFmtId="0" fontId="35" fillId="0" borderId="16" xfId="0" applyFont="1" applyBorder="1" applyAlignment="1">
      <alignment horizontal="left" vertical="center"/>
    </xf>
    <xf numFmtId="178" fontId="35" fillId="0" borderId="17" xfId="0" applyNumberFormat="1" applyFont="1" applyBorder="1" applyAlignment="1">
      <alignment horizontal="center" vertical="center" wrapText="1"/>
    </xf>
    <xf numFmtId="0" fontId="35" fillId="0" borderId="18" xfId="0" applyFont="1" applyBorder="1" applyAlignment="1">
      <alignment vertical="center"/>
    </xf>
    <xf numFmtId="49" fontId="35" fillId="0" borderId="17" xfId="0" applyNumberFormat="1" applyFont="1" applyBorder="1" applyAlignment="1">
      <alignment horizontal="center" vertical="center"/>
    </xf>
    <xf numFmtId="0" fontId="35" fillId="0" borderId="19" xfId="0" applyFont="1" applyBorder="1" applyAlignment="1">
      <alignment vertical="center"/>
    </xf>
    <xf numFmtId="0" fontId="35" fillId="0" borderId="20" xfId="0" applyFont="1" applyBorder="1" applyAlignment="1">
      <alignment vertical="center"/>
    </xf>
    <xf numFmtId="0" fontId="35" fillId="0" borderId="21" xfId="0" applyFont="1" applyBorder="1" applyAlignment="1">
      <alignment vertical="center"/>
    </xf>
    <xf numFmtId="0" fontId="35" fillId="0" borderId="0" xfId="0" applyFont="1" applyAlignment="1">
      <alignment vertical="center"/>
    </xf>
    <xf numFmtId="0" fontId="35" fillId="0" borderId="22" xfId="0" applyFont="1" applyBorder="1" applyAlignment="1">
      <alignment vertical="center"/>
    </xf>
    <xf numFmtId="0" fontId="35" fillId="0" borderId="23" xfId="0" applyFont="1" applyBorder="1" applyAlignment="1">
      <alignment vertical="center"/>
    </xf>
    <xf numFmtId="0" fontId="35" fillId="0" borderId="24" xfId="0" applyFont="1" applyBorder="1" applyAlignment="1">
      <alignment vertical="center"/>
    </xf>
    <xf numFmtId="9" fontId="33" fillId="0" borderId="2" xfId="3" applyFont="1" applyFill="1" applyBorder="1" applyAlignment="1">
      <alignment horizontal="center" vertical="center" wrapText="1"/>
    </xf>
    <xf numFmtId="178" fontId="25" fillId="0" borderId="0" xfId="0" applyNumberFormat="1" applyFont="1" applyAlignment="1">
      <alignment horizontal="center"/>
    </xf>
    <xf numFmtId="0" fontId="27" fillId="5" borderId="14" xfId="0" applyFont="1" applyFill="1" applyBorder="1" applyAlignment="1">
      <alignment horizontal="center" vertical="center" wrapText="1"/>
    </xf>
    <xf numFmtId="0" fontId="21" fillId="0" borderId="15" xfId="0" applyFont="1" applyBorder="1" applyAlignment="1">
      <alignment vertical="center"/>
    </xf>
    <xf numFmtId="0" fontId="21" fillId="0" borderId="16" xfId="0" applyFont="1" applyBorder="1" applyAlignment="1">
      <alignment vertical="center"/>
    </xf>
    <xf numFmtId="0" fontId="24" fillId="0" borderId="6" xfId="0" applyFont="1" applyBorder="1" applyAlignment="1">
      <alignment horizontal="center" vertical="center" wrapText="1"/>
    </xf>
    <xf numFmtId="0" fontId="36" fillId="0" borderId="11" xfId="6" applyFont="1" applyBorder="1" applyAlignment="1">
      <alignment horizontal="center" vertical="center" wrapText="1"/>
    </xf>
    <xf numFmtId="0" fontId="7" fillId="0" borderId="12" xfId="0" applyFont="1" applyBorder="1" applyAlignment="1">
      <alignment horizontal="center" vertical="center" wrapText="1"/>
    </xf>
    <xf numFmtId="0" fontId="24" fillId="0" borderId="2" xfId="0" applyFont="1" applyBorder="1" applyAlignment="1">
      <alignment horizontal="center" vertical="center"/>
    </xf>
    <xf numFmtId="0" fontId="35" fillId="0" borderId="17" xfId="0" applyFont="1" applyBorder="1" applyAlignment="1">
      <alignment horizontal="center" vertical="center" wrapText="1"/>
    </xf>
    <xf numFmtId="0" fontId="35" fillId="0" borderId="19" xfId="0" applyFont="1" applyBorder="1" applyAlignment="1">
      <alignment horizontal="center" vertical="center" wrapText="1"/>
    </xf>
    <xf numFmtId="0" fontId="37" fillId="0" borderId="25" xfId="0" applyFont="1" applyBorder="1" applyAlignment="1">
      <alignment horizontal="center" vertical="center" wrapText="1"/>
    </xf>
    <xf numFmtId="0" fontId="35" fillId="0" borderId="26" xfId="0" applyFont="1" applyBorder="1" applyAlignment="1">
      <alignment vertical="center"/>
    </xf>
    <xf numFmtId="0" fontId="35" fillId="0" borderId="27" xfId="0" applyFont="1" applyBorder="1" applyAlignment="1">
      <alignment vertical="center"/>
    </xf>
    <xf numFmtId="0" fontId="37" fillId="5" borderId="25" xfId="0" applyFont="1" applyFill="1" applyBorder="1" applyAlignment="1">
      <alignment horizontal="center" vertical="center" wrapText="1"/>
    </xf>
    <xf numFmtId="0" fontId="35" fillId="0" borderId="5" xfId="0" applyFont="1" applyBorder="1" applyAlignment="1">
      <alignment horizontal="center" vertical="center" wrapText="1"/>
    </xf>
    <xf numFmtId="0" fontId="35" fillId="0" borderId="6" xfId="0" applyFont="1" applyBorder="1" applyAlignment="1">
      <alignment horizontal="center" vertical="center" wrapText="1"/>
    </xf>
    <xf numFmtId="0" fontId="35" fillId="0" borderId="7" xfId="0" applyFont="1" applyBorder="1" applyAlignment="1">
      <alignment horizontal="center" vertical="center" wrapText="1"/>
    </xf>
    <xf numFmtId="2" fontId="35" fillId="0" borderId="2" xfId="0" applyNumberFormat="1" applyFont="1" applyBorder="1" applyAlignment="1">
      <alignment horizontal="center" vertical="center" wrapText="1"/>
    </xf>
    <xf numFmtId="0" fontId="35" fillId="0" borderId="5" xfId="0" applyFont="1" applyBorder="1" applyAlignment="1">
      <alignment horizontal="left" vertical="center" wrapText="1"/>
    </xf>
    <xf numFmtId="0" fontId="35" fillId="0" borderId="6" xfId="0" applyFont="1" applyBorder="1" applyAlignment="1">
      <alignment horizontal="left" vertical="center" wrapText="1"/>
    </xf>
    <xf numFmtId="0" fontId="26" fillId="0" borderId="3" xfId="0" applyFont="1" applyBorder="1" applyAlignment="1">
      <alignment horizontal="left" vertical="center" wrapText="1"/>
    </xf>
    <xf numFmtId="0" fontId="26" fillId="0" borderId="10" xfId="0" applyFont="1" applyBorder="1" applyAlignment="1">
      <alignment horizontal="left" vertical="center" wrapText="1"/>
    </xf>
    <xf numFmtId="0" fontId="16" fillId="0" borderId="2" xfId="0" applyFont="1" applyBorder="1" applyAlignment="1">
      <alignment horizontal="center" vertical="center" wrapText="1"/>
    </xf>
    <xf numFmtId="0" fontId="16" fillId="0" borderId="2" xfId="0" applyFont="1" applyBorder="1" applyAlignment="1">
      <alignment horizontal="left" vertical="center" wrapText="1"/>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26" fillId="0" borderId="1" xfId="0" applyFont="1" applyBorder="1" applyAlignment="1">
      <alignment horizontal="left" vertical="center" wrapText="1"/>
    </xf>
    <xf numFmtId="0" fontId="26" fillId="0" borderId="28" xfId="0" applyFont="1" applyBorder="1" applyAlignment="1">
      <alignment horizontal="left" vertical="center" wrapText="1"/>
    </xf>
    <xf numFmtId="0" fontId="26" fillId="0" borderId="11" xfId="0" applyFont="1" applyBorder="1" applyAlignment="1">
      <alignment horizontal="left" vertical="center" wrapText="1"/>
    </xf>
    <xf numFmtId="0" fontId="26" fillId="0" borderId="12" xfId="0" applyFont="1" applyBorder="1" applyAlignment="1">
      <alignment horizontal="left" vertical="center" wrapText="1"/>
    </xf>
    <xf numFmtId="0" fontId="26" fillId="0" borderId="3"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28"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12" xfId="0" applyFont="1" applyBorder="1" applyAlignment="1">
      <alignment horizontal="center" vertical="center" wrapText="1"/>
    </xf>
    <xf numFmtId="0" fontId="38" fillId="0" borderId="2" xfId="0" applyFont="1" applyBorder="1" applyAlignment="1">
      <alignment horizontal="left" vertical="top" wrapText="1"/>
    </xf>
    <xf numFmtId="0" fontId="38" fillId="0" borderId="29" xfId="0" applyFont="1" applyBorder="1" applyAlignment="1">
      <alignment horizontal="center" vertical="center" wrapText="1"/>
    </xf>
    <xf numFmtId="0" fontId="25" fillId="0" borderId="5" xfId="0" applyFont="1" applyFill="1" applyBorder="1" applyAlignment="1">
      <alignment horizontal="left" vertical="center" wrapText="1"/>
    </xf>
    <xf numFmtId="0" fontId="25" fillId="0" borderId="6" xfId="0" applyFont="1" applyFill="1" applyBorder="1" applyAlignment="1">
      <alignment horizontal="left" vertical="center" wrapText="1"/>
    </xf>
    <xf numFmtId="0" fontId="39" fillId="0" borderId="5" xfId="6" applyFill="1" applyBorder="1" applyAlignment="1">
      <alignment horizontal="left" vertical="center" wrapText="1"/>
    </xf>
    <xf numFmtId="0" fontId="40" fillId="2" borderId="2" xfId="0" applyFont="1" applyFill="1" applyBorder="1" applyAlignment="1">
      <alignment horizontal="center" vertical="center" wrapText="1"/>
    </xf>
    <xf numFmtId="0" fontId="26" fillId="0" borderId="2" xfId="0" applyFont="1" applyBorder="1" applyAlignment="1">
      <alignment horizontal="left" vertical="center" wrapText="1"/>
    </xf>
    <xf numFmtId="0" fontId="21" fillId="6" borderId="2" xfId="0" applyFont="1" applyFill="1" applyBorder="1" applyAlignment="1">
      <alignment horizontal="center" vertical="center"/>
    </xf>
    <xf numFmtId="0" fontId="41" fillId="2" borderId="5" xfId="0" applyFont="1" applyFill="1" applyBorder="1" applyAlignment="1">
      <alignment horizontal="center" vertical="top" wrapText="1"/>
    </xf>
    <xf numFmtId="0" fontId="41" fillId="2" borderId="7" xfId="0" applyFont="1" applyFill="1" applyBorder="1" applyAlignment="1">
      <alignment horizontal="center" vertical="top" wrapText="1"/>
    </xf>
    <xf numFmtId="0" fontId="41" fillId="2" borderId="2" xfId="0" applyFont="1" applyFill="1" applyBorder="1" applyAlignment="1">
      <alignment horizontal="center" vertical="top" wrapText="1"/>
    </xf>
    <xf numFmtId="0" fontId="25" fillId="0" borderId="2" xfId="0" applyFont="1" applyBorder="1" applyAlignment="1">
      <alignment horizontal="center" vertical="center" wrapText="1"/>
    </xf>
    <xf numFmtId="0" fontId="25" fillId="0" borderId="9" xfId="0" applyFont="1" applyBorder="1" applyAlignment="1">
      <alignment vertical="center" wrapText="1"/>
    </xf>
    <xf numFmtId="0" fontId="24" fillId="0" borderId="11" xfId="0" applyFont="1" applyBorder="1" applyAlignment="1">
      <alignment horizontal="center" vertical="center" wrapText="1"/>
    </xf>
    <xf numFmtId="0" fontId="24" fillId="0" borderId="12" xfId="0" applyFont="1" applyBorder="1" applyAlignment="1">
      <alignment horizontal="center" vertical="center" wrapText="1"/>
    </xf>
    <xf numFmtId="0" fontId="25" fillId="0" borderId="2" xfId="0" applyFont="1" applyBorder="1" applyAlignment="1">
      <alignment vertical="center" wrapText="1"/>
    </xf>
    <xf numFmtId="0" fontId="25" fillId="0" borderId="2" xfId="0" applyFont="1" applyBorder="1" applyAlignment="1">
      <alignment horizontal="center" vertical="center"/>
    </xf>
    <xf numFmtId="0" fontId="35" fillId="0" borderId="7" xfId="0" applyFont="1" applyBorder="1" applyAlignment="1">
      <alignment horizontal="left" vertical="center" wrapText="1"/>
    </xf>
    <xf numFmtId="0" fontId="35" fillId="0" borderId="2" xfId="0" applyFont="1" applyBorder="1" applyAlignment="1">
      <alignment horizontal="left" vertical="center" wrapText="1"/>
    </xf>
    <xf numFmtId="0" fontId="16" fillId="0" borderId="7" xfId="0" applyFont="1" applyBorder="1" applyAlignment="1">
      <alignment horizontal="left" vertical="center" wrapText="1"/>
    </xf>
    <xf numFmtId="0" fontId="16" fillId="0" borderId="3" xfId="0" applyFont="1" applyBorder="1" applyAlignment="1">
      <alignment horizontal="left" vertical="center" wrapText="1"/>
    </xf>
    <xf numFmtId="0" fontId="16" fillId="0" borderId="10" xfId="0" applyFont="1" applyBorder="1" applyAlignment="1">
      <alignment horizontal="left" vertical="center" wrapText="1"/>
    </xf>
    <xf numFmtId="0" fontId="16" fillId="0" borderId="11" xfId="0" applyFont="1" applyBorder="1" applyAlignment="1">
      <alignment horizontal="left" vertical="center" wrapText="1"/>
    </xf>
    <xf numFmtId="0" fontId="16" fillId="0" borderId="12" xfId="0" applyFont="1" applyBorder="1" applyAlignment="1">
      <alignment horizontal="left" vertical="center" wrapText="1"/>
    </xf>
    <xf numFmtId="0" fontId="16" fillId="0" borderId="1" xfId="0" applyFont="1" applyBorder="1" applyAlignment="1">
      <alignment horizontal="left" vertical="center" wrapText="1"/>
    </xf>
    <xf numFmtId="0" fontId="16" fillId="0" borderId="28" xfId="0" applyFont="1" applyBorder="1" applyAlignment="1">
      <alignment horizontal="left" vertical="center" wrapText="1"/>
    </xf>
    <xf numFmtId="0" fontId="16" fillId="0" borderId="3"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2" xfId="0" applyFont="1" applyBorder="1" applyAlignment="1">
      <alignment horizontal="center" vertical="center" wrapText="1"/>
    </xf>
    <xf numFmtId="0" fontId="25" fillId="0" borderId="7" xfId="0" applyFont="1" applyFill="1" applyBorder="1" applyAlignment="1">
      <alignment horizontal="left" vertical="center" wrapText="1"/>
    </xf>
    <xf numFmtId="0" fontId="42" fillId="0" borderId="2" xfId="0" applyFont="1" applyBorder="1" applyAlignment="1">
      <alignment horizontal="left" vertical="center" wrapText="1"/>
    </xf>
    <xf numFmtId="0" fontId="42" fillId="0" borderId="2" xfId="0" applyFont="1" applyBorder="1" applyAlignment="1">
      <alignment horizontal="left" vertical="center"/>
    </xf>
    <xf numFmtId="0" fontId="25" fillId="0" borderId="2" xfId="0" applyFont="1" applyFill="1" applyBorder="1" applyAlignment="1">
      <alignment horizontal="center" vertical="center"/>
    </xf>
    <xf numFmtId="0" fontId="25" fillId="0" borderId="2" xfId="0" applyFont="1" applyFill="1" applyBorder="1" applyAlignment="1">
      <alignment horizontal="left" vertical="center"/>
    </xf>
    <xf numFmtId="0" fontId="39" fillId="0" borderId="2" xfId="6" applyFill="1" applyBorder="1" applyAlignment="1">
      <alignment horizontal="left" vertical="center"/>
    </xf>
    <xf numFmtId="0" fontId="8" fillId="0" borderId="2" xfId="0" applyFont="1" applyBorder="1" applyAlignment="1">
      <alignment horizontal="center" vertical="center" wrapText="1"/>
    </xf>
    <xf numFmtId="0" fontId="25" fillId="0" borderId="2" xfId="0" applyFont="1" applyBorder="1" applyAlignment="1">
      <alignment horizontal="left" vertical="center" wrapText="1"/>
    </xf>
    <xf numFmtId="0" fontId="35" fillId="6" borderId="2" xfId="0" applyFont="1" applyFill="1" applyBorder="1" applyAlignment="1">
      <alignment horizontal="left" vertical="center" wrapText="1"/>
    </xf>
    <xf numFmtId="0" fontId="43" fillId="2" borderId="2" xfId="0" applyFont="1" applyFill="1" applyBorder="1" applyAlignment="1">
      <alignment horizontal="center" vertical="center" wrapText="1"/>
    </xf>
    <xf numFmtId="0" fontId="25" fillId="0" borderId="2" xfId="0" applyFont="1" applyBorder="1" applyAlignment="1">
      <alignment horizontal="justify" vertical="center" wrapText="1"/>
    </xf>
    <xf numFmtId="0" fontId="41" fillId="2" borderId="1"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28" xfId="0" applyFont="1" applyFill="1" applyBorder="1" applyAlignment="1">
      <alignment horizontal="center" vertical="center" wrapText="1"/>
    </xf>
    <xf numFmtId="0" fontId="41" fillId="2" borderId="2" xfId="0" applyFont="1" applyFill="1" applyBorder="1" applyAlignment="1">
      <alignment horizontal="center" vertical="center" wrapText="1"/>
    </xf>
    <xf numFmtId="0" fontId="41" fillId="2" borderId="11" xfId="0" applyFont="1" applyFill="1" applyBorder="1" applyAlignment="1">
      <alignment horizontal="center" vertical="center" wrapText="1"/>
    </xf>
    <xf numFmtId="0" fontId="41" fillId="2" borderId="30" xfId="0" applyFont="1" applyFill="1" applyBorder="1" applyAlignment="1">
      <alignment horizontal="center" vertical="center" wrapText="1"/>
    </xf>
    <xf numFmtId="0" fontId="41" fillId="2" borderId="12" xfId="0" applyFont="1" applyFill="1" applyBorder="1" applyAlignment="1">
      <alignment horizontal="center" vertical="center" wrapText="1"/>
    </xf>
    <xf numFmtId="0" fontId="16" fillId="0" borderId="4" xfId="0" applyFont="1" applyBorder="1" applyAlignment="1">
      <alignment horizontal="center" vertical="center" wrapText="1"/>
    </xf>
    <xf numFmtId="0" fontId="16" fillId="0" borderId="30" xfId="0" applyFont="1" applyBorder="1" applyAlignment="1">
      <alignment horizontal="center" vertical="center" wrapText="1"/>
    </xf>
    <xf numFmtId="0" fontId="42" fillId="0" borderId="2" xfId="0" applyFont="1" applyFill="1" applyBorder="1" applyAlignment="1">
      <alignment horizontal="left" vertical="center" wrapText="1"/>
    </xf>
    <xf numFmtId="0" fontId="32" fillId="0" borderId="0" xfId="0" applyFont="1" applyBorder="1" applyAlignment="1">
      <alignment horizontal="right" vertical="center" wrapText="1"/>
    </xf>
    <xf numFmtId="0" fontId="21" fillId="0" borderId="0" xfId="0" applyFont="1" applyFill="1" applyAlignment="1">
      <alignment horizontal="left" vertical="center" wrapText="1"/>
    </xf>
    <xf numFmtId="0" fontId="21" fillId="0" borderId="28" xfId="0" applyFont="1" applyFill="1" applyBorder="1" applyAlignment="1">
      <alignment horizontal="left" vertical="center" wrapText="1"/>
    </xf>
    <xf numFmtId="0" fontId="21" fillId="0" borderId="8" xfId="0" applyFont="1" applyFill="1" applyBorder="1" applyAlignment="1">
      <alignment vertical="center" wrapText="1"/>
    </xf>
    <xf numFmtId="0" fontId="21" fillId="0" borderId="2" xfId="0" applyFont="1" applyFill="1" applyBorder="1" applyAlignment="1">
      <alignment horizontal="left" vertical="center" wrapText="1"/>
    </xf>
    <xf numFmtId="0" fontId="21" fillId="0" borderId="2" xfId="0" applyFont="1" applyFill="1" applyBorder="1" applyAlignment="1">
      <alignment vertical="center" wrapText="1"/>
    </xf>
    <xf numFmtId="0" fontId="39" fillId="6" borderId="2" xfId="6" applyFill="1" applyBorder="1" applyAlignment="1">
      <alignment horizontal="center" vertical="center"/>
    </xf>
    <xf numFmtId="0" fontId="25" fillId="6" borderId="2" xfId="0" applyFont="1" applyFill="1" applyBorder="1" applyAlignment="1">
      <alignment horizontal="center" vertical="center"/>
    </xf>
    <xf numFmtId="0" fontId="39" fillId="6" borderId="2" xfId="6" applyFont="1" applyFill="1" applyBorder="1" applyAlignment="1">
      <alignment horizontal="center" vertical="center"/>
    </xf>
    <xf numFmtId="0" fontId="35" fillId="6" borderId="2" xfId="0" applyFont="1" applyFill="1" applyBorder="1" applyAlignment="1">
      <alignment horizontal="left" vertical="center"/>
    </xf>
    <xf numFmtId="0" fontId="39" fillId="0" borderId="2" xfId="6" applyBorder="1" applyAlignment="1">
      <alignment horizontal="center" vertical="center"/>
    </xf>
    <xf numFmtId="0" fontId="42" fillId="0" borderId="2" xfId="0" applyFont="1" applyFill="1" applyBorder="1" applyAlignment="1">
      <alignment horizontal="left" vertical="center"/>
    </xf>
    <xf numFmtId="0" fontId="39" fillId="0" borderId="2" xfId="6" applyFill="1" applyBorder="1" applyAlignment="1">
      <alignment horizontal="left" vertical="center" wrapText="1"/>
    </xf>
    <xf numFmtId="0" fontId="42" fillId="6" borderId="2" xfId="0" applyFont="1" applyFill="1" applyBorder="1" applyAlignment="1">
      <alignment horizontal="center" vertical="center"/>
    </xf>
    <xf numFmtId="0" fontId="41" fillId="2" borderId="5" xfId="0" applyFont="1" applyFill="1" applyBorder="1" applyAlignment="1">
      <alignment horizontal="center" vertical="center" wrapText="1"/>
    </xf>
    <xf numFmtId="0" fontId="41" fillId="2" borderId="7" xfId="0" applyFont="1" applyFill="1" applyBorder="1" applyAlignment="1">
      <alignment horizontal="center" vertical="center" wrapText="1"/>
    </xf>
    <xf numFmtId="9" fontId="21" fillId="0" borderId="3" xfId="0" applyNumberFormat="1" applyFont="1" applyFill="1" applyBorder="1" applyAlignment="1">
      <alignment horizontal="center" vertical="center" wrapText="1"/>
    </xf>
    <xf numFmtId="0" fontId="21" fillId="0" borderId="31" xfId="0" applyFont="1" applyFill="1" applyBorder="1" applyAlignment="1">
      <alignment horizontal="center" vertical="center" wrapText="1"/>
    </xf>
    <xf numFmtId="0" fontId="44" fillId="0" borderId="14" xfId="6" applyFont="1" applyFill="1" applyBorder="1" applyAlignment="1">
      <alignment horizontal="left" vertical="center" wrapText="1"/>
    </xf>
    <xf numFmtId="0" fontId="21" fillId="0" borderId="16" xfId="0" applyFont="1" applyFill="1" applyBorder="1" applyAlignment="1">
      <alignment horizontal="left" vertical="center"/>
    </xf>
    <xf numFmtId="0" fontId="39" fillId="0" borderId="14" xfId="6" applyFill="1" applyBorder="1" applyAlignment="1">
      <alignment horizontal="left" vertical="center" wrapText="1"/>
    </xf>
    <xf numFmtId="0" fontId="26" fillId="0" borderId="0" xfId="0" applyFont="1" applyBorder="1" applyAlignment="1">
      <alignment horizontal="left" vertical="center" wrapText="1"/>
    </xf>
    <xf numFmtId="0" fontId="32" fillId="0" borderId="0" xfId="0" applyFont="1" applyBorder="1" applyAlignment="1">
      <alignment vertical="center" wrapText="1"/>
    </xf>
    <xf numFmtId="0" fontId="17" fillId="0" borderId="0" xfId="0" applyFont="1" applyAlignment="1">
      <alignment horizontal="left" vertical="center"/>
    </xf>
    <xf numFmtId="0" fontId="7" fillId="0" borderId="0" xfId="0" applyFont="1" applyAlignment="1">
      <alignment vertical="center"/>
    </xf>
    <xf numFmtId="0" fontId="45" fillId="7" borderId="29" xfId="0" applyFont="1" applyFill="1" applyBorder="1" applyAlignment="1">
      <alignment horizontal="center" vertical="center" wrapText="1"/>
    </xf>
    <xf numFmtId="0" fontId="45" fillId="7" borderId="14" xfId="0" applyFont="1" applyFill="1" applyBorder="1" applyAlignment="1">
      <alignment horizontal="center" vertical="center" wrapText="1"/>
    </xf>
    <xf numFmtId="0" fontId="46" fillId="0" borderId="29" xfId="0" applyFont="1" applyBorder="1" applyAlignment="1">
      <alignment vertical="center" wrapText="1"/>
    </xf>
    <xf numFmtId="0" fontId="7" fillId="0" borderId="29" xfId="0" applyFont="1" applyBorder="1" applyAlignment="1">
      <alignment horizontal="center" vertical="center" wrapText="1"/>
    </xf>
    <xf numFmtId="10" fontId="7" fillId="0" borderId="29" xfId="3" applyNumberFormat="1" applyFont="1" applyBorder="1" applyAlignment="1">
      <alignment horizontal="center" vertical="center" wrapText="1"/>
    </xf>
    <xf numFmtId="9" fontId="7" fillId="0" borderId="29" xfId="3" applyNumberFormat="1" applyFont="1" applyBorder="1" applyAlignment="1">
      <alignment horizontal="center" vertical="center" wrapText="1"/>
    </xf>
    <xf numFmtId="9" fontId="7" fillId="0" borderId="29" xfId="3" applyFont="1" applyFill="1" applyBorder="1" applyAlignment="1" applyProtection="1">
      <alignment horizontal="center" vertical="center" wrapText="1"/>
    </xf>
    <xf numFmtId="0" fontId="47" fillId="0" borderId="14" xfId="6" applyFont="1" applyFill="1" applyBorder="1" applyAlignment="1">
      <alignment horizontal="center" vertical="center" wrapText="1"/>
    </xf>
    <xf numFmtId="0" fontId="21" fillId="0" borderId="15" xfId="0" applyFont="1" applyFill="1" applyBorder="1" applyAlignment="1">
      <alignment vertical="center"/>
    </xf>
    <xf numFmtId="10" fontId="21" fillId="0" borderId="29" xfId="3" applyNumberFormat="1" applyFont="1" applyBorder="1" applyAlignment="1">
      <alignment horizontal="center" vertical="center" wrapText="1"/>
    </xf>
    <xf numFmtId="9" fontId="7" fillId="0" borderId="29" xfId="3" applyNumberFormat="1" applyFont="1" applyBorder="1" applyAlignment="1">
      <alignment horizontal="center" vertical="center"/>
    </xf>
    <xf numFmtId="9" fontId="7" fillId="0" borderId="29" xfId="3" applyFont="1" applyBorder="1" applyAlignment="1">
      <alignment horizontal="center" vertical="center"/>
    </xf>
    <xf numFmtId="0" fontId="36" fillId="0" borderId="14" xfId="6" applyFont="1" applyFill="1" applyBorder="1" applyAlignment="1">
      <alignment horizontal="center" vertical="center" wrapText="1"/>
    </xf>
    <xf numFmtId="9" fontId="7" fillId="0" borderId="29" xfId="3" applyFont="1" applyFill="1" applyBorder="1" applyAlignment="1" applyProtection="1">
      <alignment horizontal="center" vertical="center"/>
    </xf>
    <xf numFmtId="0" fontId="48" fillId="2" borderId="2" xfId="0" applyFont="1" applyFill="1" applyBorder="1" applyAlignment="1">
      <alignment horizontal="center" vertical="center" wrapText="1"/>
    </xf>
    <xf numFmtId="0" fontId="46" fillId="0" borderId="2" xfId="0" applyFont="1" applyBorder="1" applyAlignment="1">
      <alignment horizontal="left" vertical="center" wrapText="1"/>
    </xf>
    <xf numFmtId="0" fontId="15" fillId="0" borderId="2" xfId="0" applyFont="1" applyBorder="1" applyAlignment="1">
      <alignment horizontal="left" vertical="center" wrapText="1"/>
    </xf>
    <xf numFmtId="176" fontId="15" fillId="0" borderId="9" xfId="1" applyFont="1" applyFill="1" applyBorder="1" applyAlignment="1">
      <alignment horizontal="center" vertical="center"/>
    </xf>
    <xf numFmtId="0" fontId="15" fillId="0" borderId="9" xfId="0" applyFont="1" applyBorder="1" applyAlignment="1">
      <alignment horizontal="center" vertical="center"/>
    </xf>
    <xf numFmtId="0" fontId="15" fillId="0" borderId="5" xfId="0" applyFont="1" applyBorder="1" applyAlignment="1">
      <alignment horizontal="left" vertical="center" wrapText="1"/>
    </xf>
    <xf numFmtId="0" fontId="15" fillId="0" borderId="6" xfId="0" applyFont="1" applyBorder="1" applyAlignment="1">
      <alignment horizontal="left" vertical="center" wrapText="1"/>
    </xf>
    <xf numFmtId="0" fontId="15" fillId="0" borderId="7" xfId="0" applyFont="1" applyBorder="1" applyAlignment="1">
      <alignment horizontal="left" vertical="center" wrapText="1"/>
    </xf>
    <xf numFmtId="0" fontId="15" fillId="0" borderId="2" xfId="0" applyFont="1" applyBorder="1" applyAlignment="1">
      <alignment horizontal="center" vertical="center"/>
    </xf>
    <xf numFmtId="0" fontId="16" fillId="0" borderId="0" xfId="0" applyFont="1" applyAlignment="1">
      <alignment horizontal="center" vertical="center" wrapText="1"/>
    </xf>
    <xf numFmtId="0" fontId="25" fillId="0" borderId="0" xfId="0" applyFont="1"/>
    <xf numFmtId="0" fontId="49" fillId="0" borderId="2" xfId="0" applyFont="1" applyBorder="1" applyAlignment="1">
      <alignment horizontal="center" vertical="center" wrapText="1"/>
    </xf>
    <xf numFmtId="0" fontId="31" fillId="0" borderId="0" xfId="0" applyFont="1" applyAlignment="1">
      <alignment horizontal="center" vertical="center" wrapText="1"/>
    </xf>
    <xf numFmtId="0" fontId="6" fillId="0" borderId="0" xfId="0" applyFont="1" applyAlignment="1">
      <alignment horizontal="center"/>
    </xf>
    <xf numFmtId="0" fontId="40" fillId="2" borderId="9" xfId="0" applyFont="1" applyFill="1" applyBorder="1" applyAlignment="1">
      <alignment horizontal="center" vertical="center" wrapText="1"/>
    </xf>
    <xf numFmtId="0" fontId="7" fillId="0" borderId="14" xfId="0" applyFont="1" applyBorder="1" applyAlignment="1">
      <alignment horizontal="center" vertical="center" wrapText="1"/>
    </xf>
    <xf numFmtId="0" fontId="21" fillId="6" borderId="2" xfId="0" applyFont="1" applyFill="1" applyBorder="1" applyAlignment="1">
      <alignment horizontal="center" vertical="center" wrapText="1"/>
    </xf>
    <xf numFmtId="9" fontId="21" fillId="6" borderId="2" xfId="0" applyNumberFormat="1" applyFont="1" applyFill="1" applyBorder="1" applyAlignment="1">
      <alignment horizontal="center" vertical="center" wrapText="1"/>
    </xf>
    <xf numFmtId="0" fontId="21" fillId="6" borderId="5" xfId="0" applyFont="1" applyFill="1" applyBorder="1" applyAlignment="1">
      <alignment horizontal="left" vertical="center" wrapText="1"/>
    </xf>
    <xf numFmtId="0" fontId="21" fillId="6" borderId="6" xfId="0" applyFont="1" applyFill="1" applyBorder="1" applyAlignment="1">
      <alignment horizontal="left" vertical="center" wrapText="1"/>
    </xf>
    <xf numFmtId="9" fontId="21" fillId="0" borderId="2" xfId="0" applyNumberFormat="1" applyFont="1" applyFill="1" applyBorder="1" applyAlignment="1">
      <alignment horizontal="center" vertical="center" wrapText="1"/>
    </xf>
    <xf numFmtId="0" fontId="21" fillId="0" borderId="32" xfId="0" applyFont="1" applyFill="1" applyBorder="1" applyAlignment="1">
      <alignment horizontal="center" vertical="center" wrapText="1"/>
    </xf>
    <xf numFmtId="0" fontId="45" fillId="7" borderId="33" xfId="0" applyFont="1" applyFill="1" applyBorder="1" applyAlignment="1">
      <alignment horizontal="center" vertical="center" wrapText="1"/>
    </xf>
    <xf numFmtId="0" fontId="45" fillId="7" borderId="2" xfId="0" applyFont="1" applyFill="1" applyBorder="1" applyAlignment="1">
      <alignment horizontal="center" vertical="center" wrapText="1"/>
    </xf>
    <xf numFmtId="0" fontId="21" fillId="0" borderId="2" xfId="0" applyFont="1" applyBorder="1" applyAlignment="1">
      <alignment vertical="center"/>
    </xf>
    <xf numFmtId="0" fontId="21" fillId="0" borderId="16" xfId="0" applyFont="1" applyFill="1" applyBorder="1" applyAlignment="1">
      <alignment vertical="center"/>
    </xf>
    <xf numFmtId="0" fontId="7" fillId="0" borderId="33" xfId="0" applyFont="1" applyBorder="1" applyAlignment="1">
      <alignment horizontal="center" vertical="center" wrapText="1"/>
    </xf>
    <xf numFmtId="0" fontId="7" fillId="0" borderId="2" xfId="0" applyFont="1" applyBorder="1" applyAlignment="1">
      <alignment horizontal="center" vertical="center" wrapText="1"/>
    </xf>
    <xf numFmtId="8" fontId="7" fillId="0" borderId="2" xfId="0" applyNumberFormat="1" applyFont="1" applyBorder="1" applyAlignment="1">
      <alignment vertical="center" wrapText="1"/>
    </xf>
    <xf numFmtId="179" fontId="7" fillId="6" borderId="2" xfId="1" applyNumberFormat="1" applyFont="1" applyFill="1" applyBorder="1" applyAlignment="1">
      <alignment horizontal="right" vertical="center" wrapText="1"/>
    </xf>
    <xf numFmtId="0" fontId="38" fillId="0" borderId="33" xfId="0" applyFont="1" applyBorder="1" applyAlignment="1">
      <alignment horizontal="center" vertical="center" wrapText="1"/>
    </xf>
    <xf numFmtId="0" fontId="38" fillId="0" borderId="2" xfId="0" applyFont="1" applyBorder="1" applyAlignment="1">
      <alignment horizontal="center" vertical="center" wrapText="1"/>
    </xf>
    <xf numFmtId="0" fontId="38" fillId="0" borderId="2" xfId="0" applyFont="1" applyFill="1" applyBorder="1" applyAlignment="1">
      <alignment horizontal="center" vertical="center" wrapText="1"/>
    </xf>
    <xf numFmtId="179" fontId="38" fillId="0" borderId="2" xfId="1" applyNumberFormat="1" applyFont="1" applyFill="1" applyBorder="1" applyAlignment="1">
      <alignment horizontal="right" vertical="center" wrapText="1"/>
    </xf>
    <xf numFmtId="8" fontId="38" fillId="0" borderId="2" xfId="0" applyNumberFormat="1" applyFont="1" applyBorder="1" applyAlignment="1">
      <alignment horizontal="right" vertical="center" wrapText="1"/>
    </xf>
    <xf numFmtId="179" fontId="38" fillId="6" borderId="2" xfId="1" applyNumberFormat="1" applyFont="1" applyFill="1" applyBorder="1" applyAlignment="1">
      <alignment horizontal="right" vertical="center" wrapText="1"/>
    </xf>
    <xf numFmtId="180" fontId="21" fillId="6" borderId="2" xfId="1" applyNumberFormat="1" applyFont="1" applyFill="1" applyBorder="1" applyAlignment="1">
      <alignment horizontal="center" vertical="center" wrapText="1"/>
    </xf>
    <xf numFmtId="179" fontId="21" fillId="6" borderId="2" xfId="1" applyNumberFormat="1" applyFont="1" applyFill="1" applyBorder="1" applyAlignment="1">
      <alignment horizontal="right" vertical="center"/>
    </xf>
    <xf numFmtId="0" fontId="7" fillId="0" borderId="2" xfId="0" applyFont="1" applyFill="1" applyBorder="1" applyAlignment="1">
      <alignment horizontal="center" vertical="center"/>
    </xf>
    <xf numFmtId="0" fontId="27" fillId="0" borderId="2" xfId="6" applyFont="1" applyFill="1" applyBorder="1" applyAlignment="1">
      <alignment horizontal="center" vertical="center"/>
    </xf>
    <xf numFmtId="0" fontId="36" fillId="0" borderId="14" xfId="6" applyFont="1" applyBorder="1" applyAlignment="1">
      <alignment horizontal="center" vertical="center" wrapText="1"/>
    </xf>
    <xf numFmtId="0" fontId="36" fillId="0" borderId="15" xfId="6" applyFont="1" applyBorder="1" applyAlignment="1">
      <alignment horizontal="center" vertical="center" wrapText="1"/>
    </xf>
    <xf numFmtId="0" fontId="36" fillId="0" borderId="16" xfId="6" applyFont="1" applyBorder="1" applyAlignment="1">
      <alignment horizontal="center" vertical="center" wrapText="1"/>
    </xf>
    <xf numFmtId="0" fontId="36" fillId="0" borderId="20" xfId="6" applyFont="1" applyBorder="1" applyAlignment="1">
      <alignment horizontal="center" vertical="center" wrapText="1"/>
    </xf>
    <xf numFmtId="0" fontId="36" fillId="0" borderId="0" xfId="6" applyFont="1" applyAlignment="1">
      <alignment horizontal="center" vertical="center" wrapText="1"/>
    </xf>
    <xf numFmtId="0" fontId="36" fillId="0" borderId="21" xfId="6" applyFont="1" applyBorder="1" applyAlignment="1">
      <alignment horizontal="center" vertical="center" wrapText="1"/>
    </xf>
    <xf numFmtId="0" fontId="36" fillId="0" borderId="22" xfId="6" applyFont="1" applyBorder="1" applyAlignment="1">
      <alignment horizontal="center" vertical="center" wrapText="1"/>
    </xf>
    <xf numFmtId="0" fontId="36" fillId="0" borderId="24" xfId="6" applyFont="1" applyBorder="1" applyAlignment="1">
      <alignment horizontal="center" vertical="center" wrapText="1"/>
    </xf>
    <xf numFmtId="0" fontId="36" fillId="0" borderId="23" xfId="6" applyFont="1" applyBorder="1" applyAlignment="1">
      <alignment horizontal="center" vertical="center" wrapText="1"/>
    </xf>
    <xf numFmtId="0" fontId="25" fillId="0" borderId="2" xfId="0" applyFont="1" applyBorder="1"/>
    <xf numFmtId="0" fontId="25" fillId="0" borderId="2" xfId="0" applyFont="1" applyBorder="1" applyAlignment="1">
      <alignment horizontal="center"/>
    </xf>
    <xf numFmtId="0" fontId="21" fillId="6" borderId="7" xfId="0" applyFont="1" applyFill="1" applyBorder="1" applyAlignment="1">
      <alignment horizontal="left" vertical="center" wrapText="1"/>
    </xf>
    <xf numFmtId="0" fontId="27" fillId="6" borderId="5" xfId="6" applyFont="1" applyFill="1" applyBorder="1" applyAlignment="1">
      <alignment horizontal="center" vertical="center" wrapText="1"/>
    </xf>
    <xf numFmtId="0" fontId="27" fillId="6" borderId="6" xfId="6"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32" fillId="0" borderId="0" xfId="0" applyFont="1" applyAlignment="1">
      <alignment horizontal="center" vertical="center" wrapText="1"/>
    </xf>
    <xf numFmtId="0" fontId="14" fillId="0" borderId="2" xfId="0" applyFont="1" applyBorder="1" applyAlignment="1" quotePrefix="1">
      <alignment horizontal="left" vertical="center" wrapText="1"/>
    </xf>
  </cellXfs>
  <cellStyles count="49">
    <cellStyle name="Normal" xfId="0" builtinId="0"/>
    <cellStyle name="Coma" xfId="1" builtinId="3"/>
    <cellStyle name="Moneda" xfId="2" builtinId="4"/>
    <cellStyle name="Porcentaje" xfId="3" builtinId="5"/>
    <cellStyle name="Coma [0]" xfId="4" builtinId="6"/>
    <cellStyle name="Moneda [0]" xfId="5" builtinId="7"/>
    <cellStyle name="Hipervínculo" xfId="6" builtinId="8"/>
    <cellStyle name="Hipervínculo visitado" xfId="7" builtinId="9"/>
    <cellStyle name="Nota" xfId="8" builtinId="10"/>
    <cellStyle name="Texto de advertencia" xfId="9" builtinId="11"/>
    <cellStyle name="Título" xfId="10" builtinId="15"/>
    <cellStyle name="Texto explicativo" xfId="11" builtinId="53"/>
    <cellStyle name="Título 1" xfId="12" builtinId="16"/>
    <cellStyle name="Título 2" xfId="13" builtinId="17"/>
    <cellStyle name="Título 3" xfId="14" builtinId="18"/>
    <cellStyle name="Título 4" xfId="15" builtinId="19"/>
    <cellStyle name="Entrada" xfId="16" builtinId="20"/>
    <cellStyle name="Salida" xfId="17" builtinId="21"/>
    <cellStyle name="Cálculo" xfId="18" builtinId="22"/>
    <cellStyle name="Celda de comprobación" xfId="19" builtinId="23"/>
    <cellStyle name="Celda vinculada" xfId="20" builtinId="24"/>
    <cellStyle name="Total" xfId="21" builtinId="25"/>
    <cellStyle name="Correcto" xfId="22" builtinId="26"/>
    <cellStyle name="Incorrecto" xfId="23" builtinId="27"/>
    <cellStyle name="Neutro" xfId="24" builtinId="28"/>
    <cellStyle name="Énfasis1" xfId="25" builtinId="29"/>
    <cellStyle name="20% - Énfasis1" xfId="26" builtinId="30"/>
    <cellStyle name="40% - Énfasis1" xfId="27" builtinId="31"/>
    <cellStyle name="60% - Énfasis1" xfId="28" builtinId="32"/>
    <cellStyle name="Énfasis2" xfId="29" builtinId="33"/>
    <cellStyle name="20% - Énfasis2" xfId="30" builtinId="34"/>
    <cellStyle name="40% - Énfasis2" xfId="31" builtinId="35"/>
    <cellStyle name="60% - Énfasis2" xfId="32" builtinId="36"/>
    <cellStyle name="Énfasis3" xfId="33" builtinId="37"/>
    <cellStyle name="20% - Énfasis3" xfId="34" builtinId="38"/>
    <cellStyle name="40% - Énfasis3" xfId="35" builtinId="39"/>
    <cellStyle name="60% - Énfasis3" xfId="36" builtinId="40"/>
    <cellStyle name="Énfasis4" xfId="37" builtinId="41"/>
    <cellStyle name="20% - Énfasis4" xfId="38" builtinId="42"/>
    <cellStyle name="40% - Énfasis4" xfId="39" builtinId="43"/>
    <cellStyle name="60% - Énfasis4" xfId="40" builtinId="44"/>
    <cellStyle name="Énfasis5" xfId="41" builtinId="45"/>
    <cellStyle name="20% - Énfasis5" xfId="42" builtinId="46"/>
    <cellStyle name="40% - Énfasis5" xfId="43" builtinId="47"/>
    <cellStyle name="60% - Énfasis5" xfId="44" builtinId="48"/>
    <cellStyle name="Énfasis6" xfId="45" builtinId="49"/>
    <cellStyle name="20% - Énfasis6" xfId="46" builtinId="50"/>
    <cellStyle name="40% - Énfasis6" xfId="47" builtinId="51"/>
    <cellStyle name="60% - Énfasis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s://docs.manabi.gob.ec/share/s/NUQiqc0dQ8m6F8PPMEr-gg" TargetMode="External"/><Relationship Id="rId8" Type="http://schemas.openxmlformats.org/officeDocument/2006/relationships/hyperlink" Target="https://docs.manabi.gob.ec/share/s/5-Ohh3XuTfWXswlKpD_hLA" TargetMode="External"/><Relationship Id="rId7" Type="http://schemas.openxmlformats.org/officeDocument/2006/relationships/hyperlink" Target="https://docs.manabi.gob.ec/share/s/JjMdOomyTwKD2rHcKSnw8w" TargetMode="External"/><Relationship Id="rId6" Type="http://schemas.openxmlformats.org/officeDocument/2006/relationships/hyperlink" Target="https://docs.manabi.gob.ec/share/s/IsoW00FaRGGABBz_UhWNNQ" TargetMode="External"/><Relationship Id="rId5" Type="http://schemas.openxmlformats.org/officeDocument/2006/relationships/hyperlink" Target="https://docs.manabi.gob.ec/share/s/unA6hZejRfCOF3zLVxtbsQ" TargetMode="External"/><Relationship Id="rId48" Type="http://schemas.openxmlformats.org/officeDocument/2006/relationships/hyperlink" Target="https://docs.manabi.gob.ec/share/s/nkVwT3iMSuyPwT-8K9xdZg" TargetMode="External"/><Relationship Id="rId47" Type="http://schemas.openxmlformats.org/officeDocument/2006/relationships/hyperlink" Target="https://docs.manabi.gob.ec/share/s/e9VsquogR0S31Xjas0gfgA" TargetMode="External"/><Relationship Id="rId46" Type="http://schemas.openxmlformats.org/officeDocument/2006/relationships/hyperlink" Target="https://web.facebook.com/photo.php?fbid=1181080274055917&amp;set=pb.100064618664581.-2207520000&amp;type=3" TargetMode="External"/><Relationship Id="rId45" Type="http://schemas.openxmlformats.org/officeDocument/2006/relationships/hyperlink" Target="https://web.facebook.com/media/set/?vanity=prefecturademanabi&amp;set=a.1181131140717497" TargetMode="External"/><Relationship Id="rId44" Type="http://schemas.openxmlformats.org/officeDocument/2006/relationships/hyperlink" Target="https://docs.manabi.gob.ec/share/s/57Jlkql5QCGiNqbjpkkjlA" TargetMode="External"/><Relationship Id="rId43" Type="http://schemas.openxmlformats.org/officeDocument/2006/relationships/hyperlink" Target="https://www.manabi.gob.ec/index.php/rendicion-de-cuentas-2/" TargetMode="External"/><Relationship Id="rId42" Type="http://schemas.openxmlformats.org/officeDocument/2006/relationships/hyperlink" Target="https://docs.manabi.gob.ec/share/s/F7_uAdmlQ0KkqIkHa00hww" TargetMode="External"/><Relationship Id="rId41" Type="http://schemas.openxmlformats.org/officeDocument/2006/relationships/hyperlink" Target="https://docs.manabi.gob.ec/share/s/lkmPhu8VQLWT7aCgGtFF4w" TargetMode="External"/><Relationship Id="rId40" Type="http://schemas.openxmlformats.org/officeDocument/2006/relationships/hyperlink" Target="https://docs.manabi.gob.ec/share/s/IxwZonijR82oHa5-itgHLA" TargetMode="External"/><Relationship Id="rId4" Type="http://schemas.openxmlformats.org/officeDocument/2006/relationships/hyperlink" Target="https://docs.manabi.gob.ec/share/s/Fb0PUnSFS42dCDzkaFRcZg" TargetMode="External"/><Relationship Id="rId39" Type="http://schemas.openxmlformats.org/officeDocument/2006/relationships/hyperlink" Target="https://docs.manabi.gob.ec/share/s/4LCfXH4qSiGbiXYtZPgQ0g" TargetMode="External"/><Relationship Id="rId38" Type="http://schemas.openxmlformats.org/officeDocument/2006/relationships/hyperlink" Target="https://docs.manabi.gob.ec/share/s/EklFv608SC2dQktEAvrWfg" TargetMode="External"/><Relationship Id="rId37" Type="http://schemas.openxmlformats.org/officeDocument/2006/relationships/hyperlink" Target="https://docs.manabi.gob.ec/share/s/ienaxGD9TqKMcmw_28Gj3g" TargetMode="External"/><Relationship Id="rId36" Type="http://schemas.openxmlformats.org/officeDocument/2006/relationships/hyperlink" Target="https://docs.manabi.gob.ec/share/s/W2_1ejTbRDCyp0_FADq7BQ" TargetMode="External"/><Relationship Id="rId35" Type="http://schemas.openxmlformats.org/officeDocument/2006/relationships/hyperlink" Target="https://docs.manabi.gob.ec/share/s/IX9y89j7Tey6e47Ab6bLVA" TargetMode="External"/><Relationship Id="rId34" Type="http://schemas.openxmlformats.org/officeDocument/2006/relationships/hyperlink" Target="https://docs.manabi.gob.ec/share/s/HSNpnNE5QwiLOiiRXmHaLA" TargetMode="External"/><Relationship Id="rId33" Type="http://schemas.openxmlformats.org/officeDocument/2006/relationships/hyperlink" Target="https://docs.manabi.gob.ec/share/s/h2JJFCefS52JIh4zuGbZkA" TargetMode="External"/><Relationship Id="rId32" Type="http://schemas.openxmlformats.org/officeDocument/2006/relationships/hyperlink" Target="https://www.manabi.gob.ec/index.php/politicas-publicas/#1719500657237-ae710f81-a856" TargetMode="External"/><Relationship Id="rId31" Type="http://schemas.openxmlformats.org/officeDocument/2006/relationships/hyperlink" Target="https://docs.manabi.gob.ec/share/s/9TTG5XRJT5aF9akW7I6p-A" TargetMode="External"/><Relationship Id="rId30" Type="http://schemas.openxmlformats.org/officeDocument/2006/relationships/hyperlink" Target="https://docs.manabi.gob.ec/share/s/o6xHtn4_TfiOnP0CKqY5uQ" TargetMode="External"/><Relationship Id="rId3" Type="http://schemas.openxmlformats.org/officeDocument/2006/relationships/hyperlink" Target="mailto:jorlando@manabi.gob.ec" TargetMode="External"/><Relationship Id="rId29" Type="http://schemas.openxmlformats.org/officeDocument/2006/relationships/hyperlink" Target="https://docs.manabi.gob.ec/share/s/fmNnIWT9QmKBYKzy-2AvHw" TargetMode="External"/><Relationship Id="rId28" Type="http://schemas.openxmlformats.org/officeDocument/2006/relationships/hyperlink" Target="https://docs.manabi.gob.ec/share/s/_OnJdN0eSlGCBBV9I67lNw" TargetMode="External"/><Relationship Id="rId27" Type="http://schemas.openxmlformats.org/officeDocument/2006/relationships/hyperlink" Target="https://docs.manabi.gob.ec/share/s/4cCyvH8dRs28_pK_ClYs1A" TargetMode="External"/><Relationship Id="rId26" Type="http://schemas.openxmlformats.org/officeDocument/2006/relationships/hyperlink" Target="https://docs.manabi.gob.ec/share/s/yfJVEZSUTHSqwyMm8vGRaQ" TargetMode="External"/><Relationship Id="rId25" Type="http://schemas.openxmlformats.org/officeDocument/2006/relationships/hyperlink" Target="https://docs.manabi.gob.ec/share/s/6puGtqiuQS6XHzmrGHqPBw" TargetMode="External"/><Relationship Id="rId24" Type="http://schemas.openxmlformats.org/officeDocument/2006/relationships/hyperlink" Target="https://docs.manabi.gob.ec/share/s/Lys3As8xQ-yg2jQZyN2veQ" TargetMode="External"/><Relationship Id="rId23" Type="http://schemas.openxmlformats.org/officeDocument/2006/relationships/hyperlink" Target="https://docs.manabi.gob.ec/share/s/JgiQ_z91R56oqulpTIkkqw" TargetMode="External"/><Relationship Id="rId22" Type="http://schemas.openxmlformats.org/officeDocument/2006/relationships/hyperlink" Target="https://docs.manabi.gob.ec/share/s/lwe3KOWzQbO5bsc4ER4M1Q" TargetMode="External"/><Relationship Id="rId21" Type="http://schemas.openxmlformats.org/officeDocument/2006/relationships/hyperlink" Target="https://www.manabi.gob.ec/index.php/informes-de-contraloria/" TargetMode="External"/><Relationship Id="rId20" Type="http://schemas.openxmlformats.org/officeDocument/2006/relationships/hyperlink" Target="https://app.powerbi.com/view?r=eyJrIjoiMWI4MjI3ODktYWY0NS00YWRmLThmMzItMDZhOWNiZmY2NTI1IiwidCI6ImQ2NDk2NzM4LWY5MTItNGExZS04NDE1LTQwY2E2ZjRhOTRlZCJ9" TargetMode="External"/><Relationship Id="rId2" Type="http://schemas.openxmlformats.org/officeDocument/2006/relationships/hyperlink" Target="http://www.manabi.gob.ec/" TargetMode="External"/><Relationship Id="rId19" Type="http://schemas.openxmlformats.org/officeDocument/2006/relationships/hyperlink" Target="https://www.manabi.gob.ec/index.php/transparencia-2024/" TargetMode="External"/><Relationship Id="rId18" Type="http://schemas.openxmlformats.org/officeDocument/2006/relationships/hyperlink" Target="https://docs.manabi.gob.ec/share/s/5TY06-ytRTaSNykE_ImkVQ" TargetMode="External"/><Relationship Id="rId17" Type="http://schemas.openxmlformats.org/officeDocument/2006/relationships/hyperlink" Target="https://docs.manabi.gob.ec/share/s/eAAJoIovTtGng1Ou8A9Xvw" TargetMode="External"/><Relationship Id="rId16" Type="http://schemas.openxmlformats.org/officeDocument/2006/relationships/hyperlink" Target="https://docs.manabi.gob.ec/share/s/T9hFGQxeTMWo5vLuNDD8Ng" TargetMode="External"/><Relationship Id="rId15" Type="http://schemas.openxmlformats.org/officeDocument/2006/relationships/hyperlink" Target="https://docs.manabi.gob.ec/share/s/ED1VSwyuSAiYQthZqb1Sow" TargetMode="External"/><Relationship Id="rId14" Type="http://schemas.openxmlformats.org/officeDocument/2006/relationships/hyperlink" Target="https://docs.manabi.gob.ec/share/s/r7d3yrEpR4eDszUPWDEdrQ" TargetMode="External"/><Relationship Id="rId13" Type="http://schemas.openxmlformats.org/officeDocument/2006/relationships/hyperlink" Target="https://docs.manabi.gob.ec/share/s/9u_mzu_dSIC9DUnUtnZxZw" TargetMode="External"/><Relationship Id="rId12" Type="http://schemas.openxmlformats.org/officeDocument/2006/relationships/hyperlink" Target="https://docs.manabi.gob.ec/share/s/Lb6rNGimSg2-Ia3iuT2Vyw" TargetMode="External"/><Relationship Id="rId11" Type="http://schemas.openxmlformats.org/officeDocument/2006/relationships/hyperlink" Target="https://docs.manabi.gob.ec/share/s/-hY4_cl4QJqoIioTrtgNhw" TargetMode="External"/><Relationship Id="rId10" Type="http://schemas.openxmlformats.org/officeDocument/2006/relationships/hyperlink" Target="https://docs.manabi.gob.ec/share/s/fNn2jqNCQ5aLWJ66p0CouA" TargetMode="External"/><Relationship Id="rId1" Type="http://schemas.openxmlformats.org/officeDocument/2006/relationships/hyperlink" Target="mailto:prefecto@manabi.gob.ec"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81"/>
  <sheetViews>
    <sheetView tabSelected="1" view="pageBreakPreview" zoomScale="59" zoomScalePageLayoutView="51" zoomScaleNormal="100" showWhiteSpace="0" topLeftCell="A348" workbookViewId="0">
      <selection activeCell="J364" sqref="J364:N364"/>
    </sheetView>
  </sheetViews>
  <sheetFormatPr defaultColWidth="11" defaultRowHeight="14"/>
  <cols>
    <col min="1" max="1" width="20" style="15" customWidth="1"/>
    <col min="2" max="2" width="12.1454545454545" style="15" customWidth="1"/>
    <col min="3" max="4" width="11.4272727272727" style="15"/>
    <col min="5" max="5" width="14.7909090909091" style="15" customWidth="1"/>
    <col min="6" max="6" width="9.28181818181818" style="15" customWidth="1"/>
    <col min="7" max="7" width="12.0454545454545" style="15" customWidth="1"/>
    <col min="8" max="8" width="14" style="15" customWidth="1"/>
    <col min="9" max="9" width="13.4181818181818" style="15" customWidth="1"/>
    <col min="10" max="11" width="11.7181818181818" style="15" customWidth="1"/>
    <col min="12" max="12" width="21.8545454545455" style="15" customWidth="1"/>
    <col min="13" max="13" width="10.4272727272727" style="15" customWidth="1"/>
    <col min="14" max="14" width="36.6909090909091" style="15" customWidth="1"/>
    <col min="15" max="16373" width="11.4272727272727" style="15"/>
    <col min="16374" max="16384" width="11" style="15"/>
  </cols>
  <sheetData>
    <row r="1" ht="15" customHeight="1" spans="1:14">
      <c r="A1" s="16" t="s">
        <v>0</v>
      </c>
      <c r="B1" s="16"/>
      <c r="C1" s="16"/>
      <c r="D1" s="16"/>
      <c r="E1" s="16"/>
      <c r="F1" s="16"/>
      <c r="G1" s="16"/>
      <c r="H1" s="16"/>
      <c r="I1" s="16"/>
      <c r="J1" s="16"/>
      <c r="K1" s="16"/>
      <c r="L1" s="16"/>
      <c r="M1" s="16"/>
      <c r="N1" s="16"/>
    </row>
    <row r="2" ht="32.1" customHeight="1" spans="1:14">
      <c r="A2" s="17" t="s">
        <v>1</v>
      </c>
      <c r="B2" s="17"/>
      <c r="C2" s="17"/>
      <c r="D2" s="17"/>
      <c r="E2" s="17"/>
      <c r="F2" s="17"/>
      <c r="G2" s="17"/>
      <c r="H2" s="17"/>
      <c r="I2" s="17"/>
      <c r="J2" s="17"/>
      <c r="K2" s="17"/>
      <c r="L2" s="17"/>
      <c r="M2" s="17"/>
      <c r="N2" s="17"/>
    </row>
    <row r="3" ht="14.25" customHeight="1" spans="1:1">
      <c r="A3" s="18"/>
    </row>
    <row r="4" ht="14.25" customHeight="1" spans="1:14">
      <c r="A4" s="19" t="s">
        <v>2</v>
      </c>
      <c r="B4" s="20"/>
      <c r="C4" s="20"/>
      <c r="D4" s="20"/>
      <c r="E4" s="20"/>
      <c r="F4" s="20"/>
      <c r="G4" s="20"/>
      <c r="H4" s="20"/>
      <c r="I4" s="20"/>
      <c r="J4" s="20"/>
      <c r="K4" s="20"/>
      <c r="L4" s="20"/>
      <c r="M4" s="20"/>
      <c r="N4" s="20"/>
    </row>
    <row r="5" ht="14.25" customHeight="1" spans="1:14">
      <c r="A5" s="21" t="s">
        <v>3</v>
      </c>
      <c r="B5" s="314" t="s">
        <v>4</v>
      </c>
      <c r="C5" s="22"/>
      <c r="D5" s="22"/>
      <c r="E5" s="22"/>
      <c r="F5" s="22"/>
      <c r="G5" s="22"/>
      <c r="H5" s="22"/>
      <c r="I5" s="22"/>
      <c r="J5" s="22"/>
      <c r="K5" s="22"/>
      <c r="L5" s="22"/>
      <c r="M5" s="22"/>
      <c r="N5" s="22"/>
    </row>
    <row r="6" ht="14.25" customHeight="1" spans="1:14">
      <c r="A6" s="21" t="s">
        <v>5</v>
      </c>
      <c r="B6" s="22" t="s">
        <v>6</v>
      </c>
      <c r="C6" s="22"/>
      <c r="D6" s="22"/>
      <c r="E6" s="22"/>
      <c r="F6" s="22"/>
      <c r="G6" s="22"/>
      <c r="H6" s="22"/>
      <c r="I6" s="22"/>
      <c r="J6" s="22"/>
      <c r="K6" s="22"/>
      <c r="L6" s="22"/>
      <c r="M6" s="22"/>
      <c r="N6" s="22"/>
    </row>
    <row r="7" ht="19.5" customHeight="1" spans="1:14">
      <c r="A7" s="21" t="s">
        <v>7</v>
      </c>
      <c r="B7" s="22" t="s">
        <v>8</v>
      </c>
      <c r="C7" s="22"/>
      <c r="D7" s="22"/>
      <c r="E7" s="22"/>
      <c r="F7" s="22"/>
      <c r="G7" s="22"/>
      <c r="H7" s="22"/>
      <c r="I7" s="22"/>
      <c r="J7" s="22"/>
      <c r="K7" s="22"/>
      <c r="L7" s="22"/>
      <c r="M7" s="22"/>
      <c r="N7" s="22"/>
    </row>
    <row r="8" spans="1:14">
      <c r="A8" s="21" t="s">
        <v>9</v>
      </c>
      <c r="B8" s="22" t="s">
        <v>10</v>
      </c>
      <c r="C8" s="22"/>
      <c r="D8" s="22"/>
      <c r="E8" s="22"/>
      <c r="F8" s="22"/>
      <c r="G8" s="22"/>
      <c r="H8" s="22"/>
      <c r="I8" s="22"/>
      <c r="J8" s="22"/>
      <c r="K8" s="22"/>
      <c r="L8" s="22"/>
      <c r="M8" s="22"/>
      <c r="N8" s="22"/>
    </row>
    <row r="9" spans="1:14">
      <c r="A9" s="21" t="s">
        <v>11</v>
      </c>
      <c r="B9" s="22" t="s">
        <v>12</v>
      </c>
      <c r="C9" s="22"/>
      <c r="D9" s="22" t="s">
        <v>12</v>
      </c>
      <c r="E9" s="22"/>
      <c r="F9" s="22" t="s">
        <v>12</v>
      </c>
      <c r="G9" s="22"/>
      <c r="H9" s="22" t="s">
        <v>12</v>
      </c>
      <c r="I9" s="22"/>
      <c r="J9" s="22" t="s">
        <v>12</v>
      </c>
      <c r="K9" s="22"/>
      <c r="L9" s="22"/>
      <c r="M9" s="22" t="s">
        <v>12</v>
      </c>
      <c r="N9" s="22"/>
    </row>
    <row r="10" spans="1:14">
      <c r="A10" s="21" t="s">
        <v>13</v>
      </c>
      <c r="B10" s="22" t="s">
        <v>14</v>
      </c>
      <c r="C10" s="22"/>
      <c r="D10" s="22" t="s">
        <v>14</v>
      </c>
      <c r="E10" s="22"/>
      <c r="F10" s="22" t="s">
        <v>14</v>
      </c>
      <c r="G10" s="22"/>
      <c r="H10" s="22" t="s">
        <v>14</v>
      </c>
      <c r="I10" s="22"/>
      <c r="J10" s="22" t="s">
        <v>14</v>
      </c>
      <c r="K10" s="22"/>
      <c r="L10" s="22"/>
      <c r="M10" s="22" t="s">
        <v>14</v>
      </c>
      <c r="N10" s="22"/>
    </row>
    <row r="11" spans="1:14">
      <c r="A11" s="23" t="s">
        <v>15</v>
      </c>
      <c r="B11" s="22" t="s">
        <v>16</v>
      </c>
      <c r="C11" s="22"/>
      <c r="D11" s="22" t="s">
        <v>16</v>
      </c>
      <c r="E11" s="22"/>
      <c r="F11" s="22" t="s">
        <v>16</v>
      </c>
      <c r="G11" s="22"/>
      <c r="H11" s="22" t="s">
        <v>16</v>
      </c>
      <c r="I11" s="22"/>
      <c r="J11" s="22" t="s">
        <v>16</v>
      </c>
      <c r="K11" s="22"/>
      <c r="L11" s="22"/>
      <c r="M11" s="22" t="s">
        <v>16</v>
      </c>
      <c r="N11" s="22"/>
    </row>
    <row r="12" spans="1:14">
      <c r="A12" s="23" t="s">
        <v>17</v>
      </c>
      <c r="B12" s="22" t="s">
        <v>18</v>
      </c>
      <c r="C12" s="22"/>
      <c r="D12" s="22" t="s">
        <v>18</v>
      </c>
      <c r="E12" s="22"/>
      <c r="F12" s="22" t="s">
        <v>18</v>
      </c>
      <c r="G12" s="22"/>
      <c r="H12" s="22" t="s">
        <v>18</v>
      </c>
      <c r="I12" s="22"/>
      <c r="J12" s="22" t="s">
        <v>18</v>
      </c>
      <c r="K12" s="22"/>
      <c r="L12" s="22"/>
      <c r="M12" s="22" t="s">
        <v>18</v>
      </c>
      <c r="N12" s="22"/>
    </row>
    <row r="13" spans="1:14">
      <c r="A13" s="21" t="s">
        <v>19</v>
      </c>
      <c r="B13" s="22" t="s">
        <v>20</v>
      </c>
      <c r="C13" s="22"/>
      <c r="D13" s="22" t="s">
        <v>20</v>
      </c>
      <c r="E13" s="22"/>
      <c r="F13" s="22" t="s">
        <v>20</v>
      </c>
      <c r="G13" s="22"/>
      <c r="H13" s="22" t="s">
        <v>20</v>
      </c>
      <c r="I13" s="22"/>
      <c r="J13" s="22" t="s">
        <v>20</v>
      </c>
      <c r="K13" s="22"/>
      <c r="L13" s="22"/>
      <c r="M13" s="22" t="s">
        <v>20</v>
      </c>
      <c r="N13" s="22"/>
    </row>
    <row r="14" spans="1:14">
      <c r="A14" s="21" t="s">
        <v>21</v>
      </c>
      <c r="B14" s="22" t="s">
        <v>22</v>
      </c>
      <c r="C14" s="22"/>
      <c r="D14" s="22" t="s">
        <v>22</v>
      </c>
      <c r="E14" s="22"/>
      <c r="F14" s="22" t="s">
        <v>22</v>
      </c>
      <c r="G14" s="22"/>
      <c r="H14" s="22" t="s">
        <v>22</v>
      </c>
      <c r="I14" s="22"/>
      <c r="J14" s="22" t="s">
        <v>22</v>
      </c>
      <c r="K14" s="22"/>
      <c r="L14" s="22"/>
      <c r="M14" s="22" t="s">
        <v>22</v>
      </c>
      <c r="N14" s="22"/>
    </row>
    <row r="15" spans="1:14">
      <c r="A15" s="21" t="s">
        <v>23</v>
      </c>
      <c r="B15" s="314" t="s">
        <v>24</v>
      </c>
      <c r="C15" s="22"/>
      <c r="D15" s="314" t="s">
        <v>24</v>
      </c>
      <c r="E15" s="22"/>
      <c r="F15" s="314" t="s">
        <v>24</v>
      </c>
      <c r="G15" s="22"/>
      <c r="H15" s="314" t="s">
        <v>24</v>
      </c>
      <c r="I15" s="22"/>
      <c r="J15" s="314" t="s">
        <v>24</v>
      </c>
      <c r="K15" s="22"/>
      <c r="L15" s="22"/>
      <c r="M15" s="314" t="s">
        <v>24</v>
      </c>
      <c r="N15" s="22"/>
    </row>
    <row r="16" spans="1:14">
      <c r="A16" s="21" t="s">
        <v>25</v>
      </c>
      <c r="B16" s="314" t="s">
        <v>26</v>
      </c>
      <c r="C16" s="22"/>
      <c r="D16" s="314" t="s">
        <v>26</v>
      </c>
      <c r="E16" s="22"/>
      <c r="F16" s="314" t="s">
        <v>26</v>
      </c>
      <c r="G16" s="22"/>
      <c r="H16" s="314" t="s">
        <v>26</v>
      </c>
      <c r="I16" s="22"/>
      <c r="J16" s="314" t="s">
        <v>26</v>
      </c>
      <c r="K16" s="22"/>
      <c r="L16" s="22"/>
      <c r="M16" s="314" t="s">
        <v>26</v>
      </c>
      <c r="N16" s="22"/>
    </row>
    <row r="17" ht="14.25" customHeight="1" spans="1:14">
      <c r="A17" s="19" t="s">
        <v>27</v>
      </c>
      <c r="B17" s="20"/>
      <c r="C17" s="20"/>
      <c r="D17" s="20"/>
      <c r="E17" s="20"/>
      <c r="F17" s="20"/>
      <c r="G17" s="20"/>
      <c r="H17" s="20"/>
      <c r="I17" s="20"/>
      <c r="J17" s="20"/>
      <c r="K17" s="20"/>
      <c r="L17" s="20"/>
      <c r="M17" s="20"/>
      <c r="N17" s="20"/>
    </row>
    <row r="18" ht="18" spans="1:14">
      <c r="A18" s="21" t="s">
        <v>28</v>
      </c>
      <c r="B18" s="22" t="s">
        <v>29</v>
      </c>
      <c r="C18" s="22"/>
      <c r="D18" s="22" t="s">
        <v>29</v>
      </c>
      <c r="E18" s="22"/>
      <c r="F18" s="22" t="s">
        <v>29</v>
      </c>
      <c r="G18" s="22"/>
      <c r="H18" s="22" t="s">
        <v>29</v>
      </c>
      <c r="I18" s="22"/>
      <c r="J18" s="22" t="s">
        <v>29</v>
      </c>
      <c r="K18" s="22"/>
      <c r="L18" s="22"/>
      <c r="M18" s="22" t="s">
        <v>29</v>
      </c>
      <c r="N18" s="22"/>
    </row>
    <row r="19" spans="1:14">
      <c r="A19" s="21" t="s">
        <v>30</v>
      </c>
      <c r="B19" s="22" t="s">
        <v>31</v>
      </c>
      <c r="C19" s="22"/>
      <c r="D19" s="22" t="s">
        <v>31</v>
      </c>
      <c r="E19" s="22"/>
      <c r="F19" s="22" t="s">
        <v>31</v>
      </c>
      <c r="G19" s="22"/>
      <c r="H19" s="22" t="s">
        <v>31</v>
      </c>
      <c r="I19" s="22"/>
      <c r="J19" s="22" t="s">
        <v>31</v>
      </c>
      <c r="K19" s="22"/>
      <c r="L19" s="22"/>
      <c r="M19" s="22" t="s">
        <v>31</v>
      </c>
      <c r="N19" s="22"/>
    </row>
    <row r="20" spans="1:14">
      <c r="A20" s="21" t="s">
        <v>32</v>
      </c>
      <c r="B20" s="22" t="s">
        <v>33</v>
      </c>
      <c r="C20" s="22"/>
      <c r="D20" s="22" t="s">
        <v>33</v>
      </c>
      <c r="E20" s="22"/>
      <c r="F20" s="22" t="s">
        <v>33</v>
      </c>
      <c r="G20" s="22"/>
      <c r="H20" s="22" t="s">
        <v>33</v>
      </c>
      <c r="I20" s="22"/>
      <c r="J20" s="22" t="s">
        <v>33</v>
      </c>
      <c r="K20" s="22"/>
      <c r="L20" s="22"/>
      <c r="M20" s="22" t="s">
        <v>33</v>
      </c>
      <c r="N20" s="22"/>
    </row>
    <row r="21" ht="14.25" customHeight="1" spans="1:14">
      <c r="A21" s="24" t="s">
        <v>34</v>
      </c>
      <c r="B21" s="25"/>
      <c r="C21" s="25"/>
      <c r="D21" s="25"/>
      <c r="E21" s="25"/>
      <c r="F21" s="25"/>
      <c r="G21" s="25"/>
      <c r="H21" s="25"/>
      <c r="I21" s="25"/>
      <c r="J21" s="25"/>
      <c r="K21" s="25"/>
      <c r="L21" s="25"/>
      <c r="M21" s="25"/>
      <c r="N21" s="25"/>
    </row>
    <row r="22" spans="1:14">
      <c r="A22" s="21" t="s">
        <v>35</v>
      </c>
      <c r="B22" s="22" t="s">
        <v>36</v>
      </c>
      <c r="C22" s="22"/>
      <c r="D22" s="22" t="s">
        <v>36</v>
      </c>
      <c r="E22" s="22"/>
      <c r="F22" s="22" t="s">
        <v>36</v>
      </c>
      <c r="G22" s="22"/>
      <c r="H22" s="22" t="s">
        <v>36</v>
      </c>
      <c r="I22" s="22"/>
      <c r="J22" s="22" t="s">
        <v>36</v>
      </c>
      <c r="K22" s="22"/>
      <c r="L22" s="22"/>
      <c r="M22" s="22" t="s">
        <v>36</v>
      </c>
      <c r="N22" s="22"/>
    </row>
    <row r="23" spans="1:14">
      <c r="A23" s="21" t="s">
        <v>37</v>
      </c>
      <c r="B23" s="22" t="s">
        <v>38</v>
      </c>
      <c r="C23" s="22"/>
      <c r="D23" s="22" t="s">
        <v>38</v>
      </c>
      <c r="E23" s="22"/>
      <c r="F23" s="22" t="s">
        <v>38</v>
      </c>
      <c r="G23" s="22"/>
      <c r="H23" s="22" t="s">
        <v>38</v>
      </c>
      <c r="I23" s="22"/>
      <c r="J23" s="22" t="s">
        <v>38</v>
      </c>
      <c r="K23" s="22"/>
      <c r="L23" s="22"/>
      <c r="M23" s="22" t="s">
        <v>38</v>
      </c>
      <c r="N23" s="22"/>
    </row>
    <row r="24" spans="1:14">
      <c r="A24" s="26" t="s">
        <v>39</v>
      </c>
      <c r="B24" s="27">
        <v>45809</v>
      </c>
      <c r="C24" s="28"/>
      <c r="D24" s="28"/>
      <c r="E24" s="28"/>
      <c r="F24" s="28"/>
      <c r="G24" s="28"/>
      <c r="H24" s="28"/>
      <c r="I24" s="28"/>
      <c r="J24" s="28"/>
      <c r="K24" s="28"/>
      <c r="L24" s="28"/>
      <c r="M24" s="28"/>
      <c r="N24" s="28"/>
    </row>
    <row r="25" ht="14.25" customHeight="1" spans="1:14">
      <c r="A25" s="29" t="s">
        <v>40</v>
      </c>
      <c r="B25" s="30"/>
      <c r="C25" s="30"/>
      <c r="D25" s="30"/>
      <c r="E25" s="30"/>
      <c r="F25" s="30"/>
      <c r="G25" s="30"/>
      <c r="H25" s="30"/>
      <c r="I25" s="30"/>
      <c r="J25" s="30"/>
      <c r="K25" s="30"/>
      <c r="L25" s="30"/>
      <c r="M25" s="30"/>
      <c r="N25" s="30"/>
    </row>
    <row r="26" spans="1:14">
      <c r="A26" s="21" t="s">
        <v>35</v>
      </c>
      <c r="B26" s="22" t="s">
        <v>41</v>
      </c>
      <c r="C26" s="22"/>
      <c r="D26" s="22" t="s">
        <v>41</v>
      </c>
      <c r="E26" s="22"/>
      <c r="F26" s="22" t="s">
        <v>41</v>
      </c>
      <c r="G26" s="22"/>
      <c r="H26" s="22" t="s">
        <v>41</v>
      </c>
      <c r="I26" s="22"/>
      <c r="J26" s="22" t="s">
        <v>41</v>
      </c>
      <c r="K26" s="22"/>
      <c r="L26" s="22"/>
      <c r="M26" s="22" t="s">
        <v>41</v>
      </c>
      <c r="N26" s="22"/>
    </row>
    <row r="27" spans="1:14">
      <c r="A27" s="21" t="s">
        <v>37</v>
      </c>
      <c r="B27" s="22" t="s">
        <v>42</v>
      </c>
      <c r="C27" s="22"/>
      <c r="D27" s="22" t="s">
        <v>42</v>
      </c>
      <c r="E27" s="22"/>
      <c r="F27" s="22" t="s">
        <v>42</v>
      </c>
      <c r="G27" s="22"/>
      <c r="H27" s="22" t="s">
        <v>42</v>
      </c>
      <c r="I27" s="22"/>
      <c r="J27" s="22" t="s">
        <v>42</v>
      </c>
      <c r="K27" s="22"/>
      <c r="L27" s="22"/>
      <c r="M27" s="22" t="s">
        <v>42</v>
      </c>
      <c r="N27" s="22"/>
    </row>
    <row r="28" spans="1:14">
      <c r="A28" s="26" t="s">
        <v>39</v>
      </c>
      <c r="B28" s="27">
        <v>45809</v>
      </c>
      <c r="C28" s="28"/>
      <c r="D28" s="28"/>
      <c r="E28" s="28"/>
      <c r="F28" s="28"/>
      <c r="G28" s="28"/>
      <c r="H28" s="28"/>
      <c r="I28" s="28"/>
      <c r="J28" s="28"/>
      <c r="K28" s="28"/>
      <c r="L28" s="28"/>
      <c r="M28" s="28"/>
      <c r="N28" s="28"/>
    </row>
    <row r="29" spans="1:14">
      <c r="A29" s="31"/>
      <c r="B29" s="32"/>
      <c r="C29" s="32"/>
      <c r="D29" s="32"/>
      <c r="E29" s="32"/>
      <c r="F29" s="32"/>
      <c r="G29" s="32"/>
      <c r="H29" s="32"/>
      <c r="I29" s="32"/>
      <c r="J29" s="32"/>
      <c r="K29" s="32"/>
      <c r="L29" s="32"/>
      <c r="M29" s="32"/>
      <c r="N29" s="32"/>
    </row>
    <row r="30" ht="14.25" customHeight="1" spans="1:14">
      <c r="A30" s="33" t="s">
        <v>43</v>
      </c>
      <c r="B30" s="34"/>
      <c r="C30" s="34"/>
      <c r="D30" s="34"/>
      <c r="E30" s="34"/>
      <c r="F30" s="34"/>
      <c r="G30" s="34"/>
      <c r="H30" s="34"/>
      <c r="I30" s="34"/>
      <c r="J30" s="34"/>
      <c r="K30" s="34"/>
      <c r="L30" s="34"/>
      <c r="M30" s="34"/>
      <c r="N30" s="34"/>
    </row>
    <row r="31" ht="14.25" customHeight="1" spans="1:14">
      <c r="A31" s="33" t="s">
        <v>44</v>
      </c>
      <c r="B31" s="34"/>
      <c r="C31" s="34"/>
      <c r="D31" s="34"/>
      <c r="E31" s="34"/>
      <c r="F31" s="34"/>
      <c r="G31" s="34"/>
      <c r="H31" s="34"/>
      <c r="I31" s="34"/>
      <c r="J31" s="34"/>
      <c r="K31" s="34"/>
      <c r="L31" s="34"/>
      <c r="M31" s="34"/>
      <c r="N31" s="34"/>
    </row>
    <row r="32" ht="14.25" customHeight="1" spans="1:14">
      <c r="A32" s="26" t="s">
        <v>45</v>
      </c>
      <c r="B32" s="27">
        <v>45292</v>
      </c>
      <c r="C32" s="28"/>
      <c r="D32" s="28"/>
      <c r="E32" s="28"/>
      <c r="F32" s="28"/>
      <c r="G32" s="28"/>
      <c r="H32" s="28"/>
      <c r="I32" s="28"/>
      <c r="J32" s="28"/>
      <c r="K32" s="28"/>
      <c r="L32" s="28"/>
      <c r="M32" s="28"/>
      <c r="N32" s="28"/>
    </row>
    <row r="33" ht="14.25" customHeight="1" spans="1:14">
      <c r="A33" s="26" t="s">
        <v>46</v>
      </c>
      <c r="B33" s="27" t="s">
        <v>47</v>
      </c>
      <c r="C33" s="28"/>
      <c r="D33" s="28"/>
      <c r="E33" s="28"/>
      <c r="F33" s="28"/>
      <c r="G33" s="28"/>
      <c r="H33" s="28"/>
      <c r="I33" s="28"/>
      <c r="J33" s="28"/>
      <c r="K33" s="28"/>
      <c r="L33" s="28"/>
      <c r="M33" s="28"/>
      <c r="N33" s="28"/>
    </row>
    <row r="34" spans="1:14">
      <c r="A34" s="31"/>
      <c r="B34" s="32"/>
      <c r="C34" s="32"/>
      <c r="D34" s="32"/>
      <c r="E34" s="32"/>
      <c r="F34" s="32"/>
      <c r="G34" s="32"/>
      <c r="H34" s="32"/>
      <c r="I34" s="32"/>
      <c r="J34" s="32"/>
      <c r="K34" s="32"/>
      <c r="L34" s="32"/>
      <c r="M34" s="32"/>
      <c r="N34" s="32"/>
    </row>
    <row r="35" spans="1:14">
      <c r="A35" s="35" t="s">
        <v>48</v>
      </c>
      <c r="B35" s="32"/>
      <c r="C35" s="32"/>
      <c r="D35" s="32"/>
      <c r="E35" s="32"/>
      <c r="F35" s="32"/>
      <c r="G35" s="32"/>
      <c r="H35" s="32"/>
      <c r="I35" s="32"/>
      <c r="J35" s="32"/>
      <c r="K35" s="32"/>
      <c r="L35" s="32"/>
      <c r="M35" s="32"/>
      <c r="N35" s="32"/>
    </row>
    <row r="36" ht="47.1" customHeight="1" spans="1:14">
      <c r="A36" s="36" t="s">
        <v>49</v>
      </c>
      <c r="B36" s="37"/>
      <c r="C36" s="38"/>
      <c r="D36" s="39" t="s">
        <v>50</v>
      </c>
      <c r="E36" s="37"/>
      <c r="F36" s="37"/>
      <c r="G36" s="37"/>
      <c r="H36" s="37"/>
      <c r="I36" s="37"/>
      <c r="J36" s="37"/>
      <c r="K36" s="37"/>
      <c r="L36" s="37"/>
      <c r="M36" s="37"/>
      <c r="N36" s="38"/>
    </row>
    <row r="37" ht="26" customHeight="1" spans="1:14">
      <c r="A37" s="40" t="s">
        <v>51</v>
      </c>
      <c r="B37" s="41"/>
      <c r="C37" s="42"/>
      <c r="D37" s="43" t="s">
        <v>52</v>
      </c>
      <c r="E37" s="44"/>
      <c r="F37" s="44"/>
      <c r="G37" s="44"/>
      <c r="H37" s="44"/>
      <c r="I37" s="44"/>
      <c r="J37" s="44"/>
      <c r="K37" s="44"/>
      <c r="L37" s="44"/>
      <c r="M37" s="44"/>
      <c r="N37" s="48"/>
    </row>
    <row r="38" spans="1:14">
      <c r="A38" s="40" t="s">
        <v>51</v>
      </c>
      <c r="B38" s="41"/>
      <c r="C38" s="42"/>
      <c r="D38" s="43" t="s">
        <v>53</v>
      </c>
      <c r="E38" s="44"/>
      <c r="F38" s="44"/>
      <c r="G38" s="44"/>
      <c r="H38" s="44"/>
      <c r="I38" s="44"/>
      <c r="J38" s="44"/>
      <c r="K38" s="44"/>
      <c r="L38" s="44"/>
      <c r="M38" s="44"/>
      <c r="N38" s="48"/>
    </row>
    <row r="39" spans="1:14">
      <c r="A39" s="40" t="s">
        <v>51</v>
      </c>
      <c r="B39" s="41"/>
      <c r="C39" s="42"/>
      <c r="D39" s="43" t="s">
        <v>54</v>
      </c>
      <c r="E39" s="44"/>
      <c r="F39" s="44"/>
      <c r="G39" s="44"/>
      <c r="H39" s="44"/>
      <c r="I39" s="44"/>
      <c r="J39" s="44"/>
      <c r="K39" s="44"/>
      <c r="L39" s="44"/>
      <c r="M39" s="44"/>
      <c r="N39" s="48"/>
    </row>
    <row r="40" spans="1:14">
      <c r="A40" s="40" t="s">
        <v>51</v>
      </c>
      <c r="B40" s="41"/>
      <c r="C40" s="42"/>
      <c r="D40" s="43" t="s">
        <v>55</v>
      </c>
      <c r="E40" s="44"/>
      <c r="F40" s="44"/>
      <c r="G40" s="44"/>
      <c r="H40" s="44"/>
      <c r="I40" s="44"/>
      <c r="J40" s="44"/>
      <c r="K40" s="44"/>
      <c r="L40" s="44"/>
      <c r="M40" s="44"/>
      <c r="N40" s="48"/>
    </row>
    <row r="41" spans="1:14">
      <c r="A41" s="40" t="s">
        <v>51</v>
      </c>
      <c r="B41" s="41"/>
      <c r="C41" s="42"/>
      <c r="D41" s="43" t="s">
        <v>56</v>
      </c>
      <c r="E41" s="44"/>
      <c r="F41" s="44"/>
      <c r="G41" s="44"/>
      <c r="H41" s="44"/>
      <c r="I41" s="44"/>
      <c r="J41" s="44"/>
      <c r="K41" s="44"/>
      <c r="L41" s="44"/>
      <c r="M41" s="44"/>
      <c r="N41" s="48"/>
    </row>
    <row r="42" spans="1:14">
      <c r="A42" s="40" t="s">
        <v>51</v>
      </c>
      <c r="B42" s="41"/>
      <c r="C42" s="42"/>
      <c r="D42" s="43" t="s">
        <v>57</v>
      </c>
      <c r="E42" s="44"/>
      <c r="F42" s="44"/>
      <c r="G42" s="44"/>
      <c r="H42" s="44"/>
      <c r="I42" s="44"/>
      <c r="J42" s="44"/>
      <c r="K42" s="44"/>
      <c r="L42" s="44"/>
      <c r="M42" s="44"/>
      <c r="N42" s="48"/>
    </row>
    <row r="43" spans="1:14">
      <c r="A43" s="40" t="s">
        <v>51</v>
      </c>
      <c r="B43" s="41"/>
      <c r="C43" s="42"/>
      <c r="D43" s="43" t="s">
        <v>58</v>
      </c>
      <c r="E43" s="44"/>
      <c r="F43" s="44"/>
      <c r="G43" s="44"/>
      <c r="H43" s="44"/>
      <c r="I43" s="44"/>
      <c r="J43" s="44"/>
      <c r="K43" s="44"/>
      <c r="L43" s="44"/>
      <c r="M43" s="44"/>
      <c r="N43" s="48"/>
    </row>
    <row r="44" spans="1:14">
      <c r="A44" s="40" t="s">
        <v>51</v>
      </c>
      <c r="B44" s="41"/>
      <c r="C44" s="42"/>
      <c r="D44" s="43" t="s">
        <v>59</v>
      </c>
      <c r="E44" s="44"/>
      <c r="F44" s="44"/>
      <c r="G44" s="44"/>
      <c r="H44" s="44"/>
      <c r="I44" s="44"/>
      <c r="J44" s="44"/>
      <c r="K44" s="44"/>
      <c r="L44" s="44"/>
      <c r="M44" s="44"/>
      <c r="N44" s="48"/>
    </row>
    <row r="45" ht="44" customHeight="1" spans="1:14">
      <c r="A45" s="40" t="s">
        <v>60</v>
      </c>
      <c r="B45" s="41"/>
      <c r="C45" s="42"/>
      <c r="D45" s="43" t="s">
        <v>61</v>
      </c>
      <c r="E45" s="44"/>
      <c r="F45" s="44"/>
      <c r="G45" s="44"/>
      <c r="H45" s="44"/>
      <c r="I45" s="44"/>
      <c r="J45" s="44"/>
      <c r="K45" s="44"/>
      <c r="L45" s="44"/>
      <c r="M45" s="44"/>
      <c r="N45" s="48"/>
    </row>
    <row r="46" spans="1:14">
      <c r="A46" s="31"/>
      <c r="B46" s="32"/>
      <c r="C46" s="32"/>
      <c r="D46" s="32"/>
      <c r="E46" s="32"/>
      <c r="F46" s="32"/>
      <c r="G46" s="32"/>
      <c r="H46" s="32"/>
      <c r="I46" s="32"/>
      <c r="J46" s="32"/>
      <c r="K46" s="32"/>
      <c r="L46" s="32"/>
      <c r="M46" s="32"/>
      <c r="N46" s="32"/>
    </row>
    <row r="47" spans="1:14">
      <c r="A47" s="35" t="s">
        <v>62</v>
      </c>
      <c r="B47" s="32"/>
      <c r="C47" s="32"/>
      <c r="D47" s="32"/>
      <c r="E47" s="32"/>
      <c r="F47" s="32"/>
      <c r="G47" s="32"/>
      <c r="H47" s="32"/>
      <c r="I47" s="32"/>
      <c r="J47" s="32"/>
      <c r="K47" s="32"/>
      <c r="L47" s="32"/>
      <c r="M47" s="32"/>
      <c r="N47" s="32"/>
    </row>
    <row r="48" spans="1:14">
      <c r="A48" s="36" t="s">
        <v>63</v>
      </c>
      <c r="B48" s="37"/>
      <c r="C48" s="38"/>
      <c r="D48" s="39" t="s">
        <v>64</v>
      </c>
      <c r="E48" s="37"/>
      <c r="F48" s="37"/>
      <c r="G48" s="37"/>
      <c r="H48" s="37"/>
      <c r="I48" s="37"/>
      <c r="J48" s="37"/>
      <c r="K48" s="37"/>
      <c r="L48" s="37"/>
      <c r="M48" s="37"/>
      <c r="N48" s="38"/>
    </row>
    <row r="49" spans="1:14">
      <c r="A49" s="40" t="s">
        <v>65</v>
      </c>
      <c r="B49" s="41"/>
      <c r="C49" s="42"/>
      <c r="D49" s="40">
        <v>1</v>
      </c>
      <c r="E49" s="41"/>
      <c r="F49" s="41"/>
      <c r="G49" s="41"/>
      <c r="H49" s="41"/>
      <c r="I49" s="41"/>
      <c r="J49" s="41"/>
      <c r="K49" s="41"/>
      <c r="L49" s="41"/>
      <c r="M49" s="41"/>
      <c r="N49" s="42"/>
    </row>
    <row r="50" spans="1:14">
      <c r="A50" s="31"/>
      <c r="B50" s="32"/>
      <c r="C50" s="32"/>
      <c r="D50" s="32"/>
      <c r="E50" s="32"/>
      <c r="F50" s="32"/>
      <c r="G50" s="32"/>
      <c r="H50" s="32"/>
      <c r="I50" s="32"/>
      <c r="J50" s="32"/>
      <c r="K50" s="32"/>
      <c r="L50" s="32"/>
      <c r="M50" s="32"/>
      <c r="N50" s="32"/>
    </row>
    <row r="51" spans="1:14">
      <c r="A51" s="35" t="s">
        <v>66</v>
      </c>
      <c r="B51" s="32"/>
      <c r="C51" s="32"/>
      <c r="D51" s="32"/>
      <c r="E51" s="32"/>
      <c r="F51" s="32"/>
      <c r="G51" s="32"/>
      <c r="H51" s="32"/>
      <c r="I51" s="32"/>
      <c r="J51" s="32"/>
      <c r="K51" s="32"/>
      <c r="L51" s="32"/>
      <c r="M51" s="32"/>
      <c r="N51" s="32"/>
    </row>
    <row r="52" spans="1:14">
      <c r="A52" s="36" t="s">
        <v>67</v>
      </c>
      <c r="B52" s="37"/>
      <c r="C52" s="38"/>
      <c r="D52" s="39" t="s">
        <v>68</v>
      </c>
      <c r="E52" s="37"/>
      <c r="F52" s="37"/>
      <c r="G52" s="37"/>
      <c r="H52" s="37"/>
      <c r="I52" s="37"/>
      <c r="J52" s="37"/>
      <c r="K52" s="37"/>
      <c r="L52" s="37"/>
      <c r="M52" s="37"/>
      <c r="N52" s="38"/>
    </row>
    <row r="53" spans="1:14">
      <c r="A53" s="40" t="s">
        <v>69</v>
      </c>
      <c r="B53" s="41"/>
      <c r="C53" s="42"/>
      <c r="D53" s="40" t="s">
        <v>70</v>
      </c>
      <c r="E53" s="41"/>
      <c r="F53" s="41"/>
      <c r="G53" s="41"/>
      <c r="H53" s="41"/>
      <c r="I53" s="41"/>
      <c r="J53" s="41"/>
      <c r="K53" s="41"/>
      <c r="L53" s="41"/>
      <c r="M53" s="41"/>
      <c r="N53" s="42"/>
    </row>
    <row r="54" spans="1:14">
      <c r="A54" s="40" t="s">
        <v>69</v>
      </c>
      <c r="B54" s="41"/>
      <c r="C54" s="42"/>
      <c r="D54" s="40" t="s">
        <v>71</v>
      </c>
      <c r="E54" s="41"/>
      <c r="F54" s="41"/>
      <c r="G54" s="41"/>
      <c r="H54" s="41"/>
      <c r="I54" s="41"/>
      <c r="J54" s="41"/>
      <c r="K54" s="41"/>
      <c r="L54" s="41"/>
      <c r="M54" s="41"/>
      <c r="N54" s="42"/>
    </row>
    <row r="55" spans="1:14">
      <c r="A55" s="40" t="s">
        <v>69</v>
      </c>
      <c r="B55" s="41"/>
      <c r="C55" s="42"/>
      <c r="D55" s="40" t="s">
        <v>72</v>
      </c>
      <c r="E55" s="41"/>
      <c r="F55" s="41"/>
      <c r="G55" s="41"/>
      <c r="H55" s="41"/>
      <c r="I55" s="41"/>
      <c r="J55" s="41"/>
      <c r="K55" s="41"/>
      <c r="L55" s="41"/>
      <c r="M55" s="41"/>
      <c r="N55" s="42"/>
    </row>
    <row r="56" spans="1:14">
      <c r="A56" s="31"/>
      <c r="B56" s="32"/>
      <c r="C56" s="32"/>
      <c r="D56" s="32"/>
      <c r="E56" s="32"/>
      <c r="F56" s="32"/>
      <c r="G56" s="32"/>
      <c r="H56" s="32"/>
      <c r="I56" s="32"/>
      <c r="J56" s="32"/>
      <c r="K56" s="32"/>
      <c r="L56" s="32"/>
      <c r="M56" s="32"/>
      <c r="N56" s="32"/>
    </row>
    <row r="57" spans="1:14">
      <c r="A57" s="45" t="s">
        <v>73</v>
      </c>
      <c r="B57" s="46"/>
      <c r="C57" s="46"/>
      <c r="D57" s="46"/>
      <c r="E57" s="46"/>
      <c r="F57" s="46"/>
      <c r="G57" s="46"/>
      <c r="H57" s="46"/>
      <c r="I57" s="46"/>
      <c r="J57" s="46"/>
      <c r="K57" s="46"/>
      <c r="L57" s="46"/>
      <c r="M57" s="46"/>
      <c r="N57" s="46"/>
    </row>
    <row r="58" ht="32.25" customHeight="1" spans="1:14">
      <c r="A58" s="36" t="s">
        <v>74</v>
      </c>
      <c r="B58" s="37"/>
      <c r="C58" s="37"/>
      <c r="D58" s="37"/>
      <c r="E58" s="37"/>
      <c r="F58" s="37"/>
      <c r="G58" s="37"/>
      <c r="H58" s="37"/>
      <c r="I58" s="37"/>
      <c r="J58" s="37"/>
      <c r="K58" s="37"/>
      <c r="L58" s="37"/>
      <c r="M58" s="37"/>
      <c r="N58" s="38"/>
    </row>
    <row r="59" ht="24" customHeight="1" spans="1:14">
      <c r="A59" s="47" t="s">
        <v>75</v>
      </c>
      <c r="B59" s="47"/>
      <c r="C59" s="47"/>
      <c r="D59" s="47"/>
      <c r="E59" s="47"/>
      <c r="F59" s="47"/>
      <c r="G59" s="47"/>
      <c r="H59" s="47"/>
      <c r="I59" s="47"/>
      <c r="J59" s="47"/>
      <c r="K59" s="47"/>
      <c r="L59" s="47"/>
      <c r="M59" s="47"/>
      <c r="N59" s="47"/>
    </row>
    <row r="60" ht="24" customHeight="1" spans="1:14">
      <c r="A60" s="47" t="s">
        <v>76</v>
      </c>
      <c r="B60" s="47"/>
      <c r="C60" s="47"/>
      <c r="D60" s="47"/>
      <c r="E60" s="47"/>
      <c r="F60" s="47"/>
      <c r="G60" s="47"/>
      <c r="H60" s="47"/>
      <c r="I60" s="47"/>
      <c r="J60" s="47"/>
      <c r="K60" s="47"/>
      <c r="L60" s="47"/>
      <c r="M60" s="47"/>
      <c r="N60" s="47"/>
    </row>
    <row r="61" ht="24" customHeight="1" spans="1:14">
      <c r="A61" s="47" t="s">
        <v>77</v>
      </c>
      <c r="B61" s="47"/>
      <c r="C61" s="47"/>
      <c r="D61" s="47"/>
      <c r="E61" s="47"/>
      <c r="F61" s="47"/>
      <c r="G61" s="47"/>
      <c r="H61" s="47"/>
      <c r="I61" s="47"/>
      <c r="J61" s="47"/>
      <c r="K61" s="47"/>
      <c r="L61" s="47"/>
      <c r="M61" s="47"/>
      <c r="N61" s="47"/>
    </row>
    <row r="62" ht="24" customHeight="1" spans="1:14">
      <c r="A62" s="47" t="s">
        <v>78</v>
      </c>
      <c r="B62" s="47"/>
      <c r="C62" s="47"/>
      <c r="D62" s="47"/>
      <c r="E62" s="47"/>
      <c r="F62" s="47"/>
      <c r="G62" s="47"/>
      <c r="H62" s="47"/>
      <c r="I62" s="47"/>
      <c r="J62" s="47"/>
      <c r="K62" s="47"/>
      <c r="L62" s="47"/>
      <c r="M62" s="47"/>
      <c r="N62" s="47"/>
    </row>
    <row r="63" ht="24" customHeight="1" spans="1:14">
      <c r="A63" s="47" t="s">
        <v>79</v>
      </c>
      <c r="B63" s="47"/>
      <c r="C63" s="47"/>
      <c r="D63" s="47"/>
      <c r="E63" s="47"/>
      <c r="F63" s="47"/>
      <c r="G63" s="47"/>
      <c r="H63" s="47"/>
      <c r="I63" s="47"/>
      <c r="J63" s="47"/>
      <c r="K63" s="47"/>
      <c r="L63" s="47"/>
      <c r="M63" s="47"/>
      <c r="N63" s="47"/>
    </row>
    <row r="64" ht="24" customHeight="1" spans="1:14">
      <c r="A64" s="47" t="s">
        <v>80</v>
      </c>
      <c r="B64" s="47"/>
      <c r="C64" s="47"/>
      <c r="D64" s="47"/>
      <c r="E64" s="47"/>
      <c r="F64" s="47"/>
      <c r="G64" s="47"/>
      <c r="H64" s="47"/>
      <c r="I64" s="47"/>
      <c r="J64" s="47"/>
      <c r="K64" s="47"/>
      <c r="L64" s="47"/>
      <c r="M64" s="47"/>
      <c r="N64" s="47"/>
    </row>
    <row r="65" ht="24" customHeight="1" spans="1:14">
      <c r="A65" s="47" t="s">
        <v>81</v>
      </c>
      <c r="B65" s="47"/>
      <c r="C65" s="47"/>
      <c r="D65" s="47"/>
      <c r="E65" s="47"/>
      <c r="F65" s="47"/>
      <c r="G65" s="47"/>
      <c r="H65" s="47"/>
      <c r="I65" s="47"/>
      <c r="J65" s="47"/>
      <c r="K65" s="47"/>
      <c r="L65" s="47"/>
      <c r="M65" s="47"/>
      <c r="N65" s="47"/>
    </row>
    <row r="66" spans="1:1">
      <c r="A66" s="31"/>
    </row>
    <row r="67" spans="1:1">
      <c r="A67" s="45" t="s">
        <v>82</v>
      </c>
    </row>
    <row r="68" ht="24" customHeight="1" spans="1:14">
      <c r="A68" s="49" t="s">
        <v>83</v>
      </c>
      <c r="B68" s="49"/>
      <c r="C68" s="49"/>
      <c r="D68" s="49"/>
      <c r="E68" s="49" t="s">
        <v>84</v>
      </c>
      <c r="F68" s="49"/>
      <c r="G68" s="49"/>
      <c r="H68" s="49"/>
      <c r="I68" s="49"/>
      <c r="J68" s="59" t="s">
        <v>85</v>
      </c>
      <c r="K68" s="59"/>
      <c r="L68" s="59"/>
      <c r="M68" s="59"/>
      <c r="N68" s="59"/>
    </row>
    <row r="69" ht="51" customHeight="1" spans="1:14">
      <c r="A69" s="43" t="s">
        <v>75</v>
      </c>
      <c r="B69" s="44"/>
      <c r="C69" s="44"/>
      <c r="D69" s="44"/>
      <c r="E69" s="50">
        <v>0.78</v>
      </c>
      <c r="F69" s="51"/>
      <c r="G69" s="51"/>
      <c r="H69" s="51"/>
      <c r="I69" s="51"/>
      <c r="J69" s="47" t="s">
        <v>86</v>
      </c>
      <c r="K69" s="47"/>
      <c r="L69" s="47"/>
      <c r="M69" s="47"/>
      <c r="N69" s="47"/>
    </row>
    <row r="70" ht="45" customHeight="1" spans="1:14">
      <c r="A70" s="43" t="s">
        <v>76</v>
      </c>
      <c r="B70" s="44"/>
      <c r="C70" s="44"/>
      <c r="D70" s="44"/>
      <c r="E70" s="50">
        <v>1</v>
      </c>
      <c r="F70" s="51"/>
      <c r="G70" s="51"/>
      <c r="H70" s="51"/>
      <c r="I70" s="51"/>
      <c r="J70" s="47" t="s">
        <v>87</v>
      </c>
      <c r="K70" s="47"/>
      <c r="L70" s="47"/>
      <c r="M70" s="47"/>
      <c r="N70" s="47"/>
    </row>
    <row r="71" ht="27" customHeight="1" spans="1:14">
      <c r="A71" s="43" t="s">
        <v>77</v>
      </c>
      <c r="B71" s="44"/>
      <c r="C71" s="44"/>
      <c r="D71" s="44"/>
      <c r="E71" s="50">
        <v>1</v>
      </c>
      <c r="F71" s="51"/>
      <c r="G71" s="51"/>
      <c r="H71" s="51"/>
      <c r="I71" s="51"/>
      <c r="J71" s="47" t="s">
        <v>87</v>
      </c>
      <c r="K71" s="47"/>
      <c r="L71" s="47"/>
      <c r="M71" s="47"/>
      <c r="N71" s="47"/>
    </row>
    <row r="72" ht="37" customHeight="1" spans="1:14">
      <c r="A72" s="43" t="s">
        <v>78</v>
      </c>
      <c r="B72" s="44"/>
      <c r="C72" s="44"/>
      <c r="D72" s="44"/>
      <c r="E72" s="50">
        <v>1</v>
      </c>
      <c r="F72" s="51"/>
      <c r="G72" s="51"/>
      <c r="H72" s="51"/>
      <c r="I72" s="51"/>
      <c r="J72" s="47" t="s">
        <v>87</v>
      </c>
      <c r="K72" s="47"/>
      <c r="L72" s="47"/>
      <c r="M72" s="47"/>
      <c r="N72" s="47"/>
    </row>
    <row r="73" ht="67" customHeight="1" spans="1:14">
      <c r="A73" s="43" t="s">
        <v>79</v>
      </c>
      <c r="B73" s="44"/>
      <c r="C73" s="44"/>
      <c r="D73" s="44"/>
      <c r="E73" s="50">
        <v>1</v>
      </c>
      <c r="F73" s="51"/>
      <c r="G73" s="51"/>
      <c r="H73" s="51"/>
      <c r="I73" s="51"/>
      <c r="J73" s="47" t="s">
        <v>87</v>
      </c>
      <c r="K73" s="47"/>
      <c r="L73" s="47"/>
      <c r="M73" s="47"/>
      <c r="N73" s="47"/>
    </row>
    <row r="74" ht="63" customHeight="1" spans="1:14">
      <c r="A74" s="43" t="s">
        <v>80</v>
      </c>
      <c r="B74" s="44"/>
      <c r="C74" s="44"/>
      <c r="D74" s="44"/>
      <c r="E74" s="50">
        <v>1</v>
      </c>
      <c r="F74" s="51"/>
      <c r="G74" s="51"/>
      <c r="H74" s="51"/>
      <c r="I74" s="51"/>
      <c r="J74" s="47" t="s">
        <v>87</v>
      </c>
      <c r="K74" s="47"/>
      <c r="L74" s="47"/>
      <c r="M74" s="47"/>
      <c r="N74" s="47"/>
    </row>
    <row r="75" ht="32" customHeight="1" spans="1:14">
      <c r="A75" s="43" t="s">
        <v>81</v>
      </c>
      <c r="B75" s="44"/>
      <c r="C75" s="44"/>
      <c r="D75" s="44"/>
      <c r="E75" s="50">
        <v>1</v>
      </c>
      <c r="F75" s="51"/>
      <c r="G75" s="51"/>
      <c r="H75" s="51"/>
      <c r="I75" s="51"/>
      <c r="J75" s="47" t="s">
        <v>87</v>
      </c>
      <c r="K75" s="47"/>
      <c r="L75" s="47"/>
      <c r="M75" s="47"/>
      <c r="N75" s="47"/>
    </row>
    <row r="76" spans="1:1">
      <c r="A76" s="31"/>
    </row>
    <row r="77" spans="1:1">
      <c r="A77" s="52" t="s">
        <v>88</v>
      </c>
    </row>
    <row r="78" spans="1:1">
      <c r="A78" s="45" t="s">
        <v>89</v>
      </c>
    </row>
    <row r="79" spans="1:14">
      <c r="A79" s="53" t="s">
        <v>90</v>
      </c>
      <c r="B79" s="36" t="s">
        <v>91</v>
      </c>
      <c r="C79" s="54"/>
      <c r="D79" s="55"/>
      <c r="E79" s="49" t="s">
        <v>92</v>
      </c>
      <c r="F79" s="49"/>
      <c r="G79" s="49"/>
      <c r="H79" s="53" t="s">
        <v>93</v>
      </c>
      <c r="I79" s="59" t="s">
        <v>94</v>
      </c>
      <c r="J79" s="59"/>
      <c r="K79" s="59"/>
      <c r="L79" s="60" t="s">
        <v>95</v>
      </c>
      <c r="M79" s="61"/>
      <c r="N79" s="62" t="s">
        <v>96</v>
      </c>
    </row>
    <row r="80" ht="30" spans="1:14">
      <c r="A80" s="56"/>
      <c r="B80" s="49" t="s">
        <v>97</v>
      </c>
      <c r="C80" s="36" t="s">
        <v>98</v>
      </c>
      <c r="D80" s="55"/>
      <c r="E80" s="49" t="s">
        <v>99</v>
      </c>
      <c r="F80" s="49" t="s">
        <v>100</v>
      </c>
      <c r="G80" s="49"/>
      <c r="H80" s="56"/>
      <c r="I80" s="63" t="s">
        <v>101</v>
      </c>
      <c r="J80" s="63" t="s">
        <v>102</v>
      </c>
      <c r="K80" s="63" t="s">
        <v>103</v>
      </c>
      <c r="L80" s="64"/>
      <c r="M80" s="65"/>
      <c r="N80" s="66"/>
    </row>
    <row r="81" s="7" customFormat="1" ht="126" customHeight="1" spans="1:16384">
      <c r="A81" s="57" t="s">
        <v>104</v>
      </c>
      <c r="B81" s="57" t="s">
        <v>105</v>
      </c>
      <c r="C81" s="43" t="s">
        <v>106</v>
      </c>
      <c r="D81" s="44"/>
      <c r="E81" s="58">
        <v>1</v>
      </c>
      <c r="F81" s="43" t="s">
        <v>107</v>
      </c>
      <c r="G81" s="44"/>
      <c r="H81" s="57" t="s">
        <v>108</v>
      </c>
      <c r="I81" s="58">
        <v>500</v>
      </c>
      <c r="J81" s="58">
        <v>730.31</v>
      </c>
      <c r="K81" s="67">
        <f>+J81/I81</f>
        <v>1.46062</v>
      </c>
      <c r="L81" s="43" t="s">
        <v>109</v>
      </c>
      <c r="M81" s="44"/>
      <c r="N81" s="68" t="s">
        <v>110</v>
      </c>
      <c r="XET81" s="74"/>
      <c r="XEU81" s="74"/>
      <c r="XEV81" s="74"/>
      <c r="XEW81" s="74"/>
      <c r="XEX81" s="74"/>
      <c r="XEY81" s="74"/>
      <c r="XEZ81" s="74"/>
      <c r="XFA81" s="74"/>
      <c r="XFB81" s="74"/>
      <c r="XFC81" s="74"/>
      <c r="XFD81" s="74"/>
    </row>
    <row r="82" s="7" customFormat="1" ht="243" customHeight="1" spans="1:16384">
      <c r="A82" s="57" t="s">
        <v>104</v>
      </c>
      <c r="B82" s="57" t="s">
        <v>105</v>
      </c>
      <c r="C82" s="43" t="s">
        <v>106</v>
      </c>
      <c r="D82" s="44"/>
      <c r="E82" s="58">
        <v>2</v>
      </c>
      <c r="F82" s="43" t="s">
        <v>111</v>
      </c>
      <c r="G82" s="44"/>
      <c r="H82" s="57" t="s">
        <v>112</v>
      </c>
      <c r="I82" s="58">
        <v>44</v>
      </c>
      <c r="J82" s="58">
        <v>31</v>
      </c>
      <c r="K82" s="67">
        <f t="shared" ref="K82:K128" si="0">+J82/I82</f>
        <v>0.704545454545455</v>
      </c>
      <c r="L82" s="43" t="s">
        <v>113</v>
      </c>
      <c r="M82" s="44"/>
      <c r="N82" s="68" t="s">
        <v>114</v>
      </c>
      <c r="XET82" s="74"/>
      <c r="XEU82" s="74"/>
      <c r="XEV82" s="74"/>
      <c r="XEW82" s="74"/>
      <c r="XEX82" s="74"/>
      <c r="XEY82" s="74"/>
      <c r="XEZ82" s="74"/>
      <c r="XFA82" s="74"/>
      <c r="XFB82" s="74"/>
      <c r="XFC82" s="74"/>
      <c r="XFD82" s="74"/>
    </row>
    <row r="83" s="7" customFormat="1" ht="227" customHeight="1" spans="1:16384">
      <c r="A83" s="57" t="s">
        <v>104</v>
      </c>
      <c r="B83" s="57" t="s">
        <v>105</v>
      </c>
      <c r="C83" s="43" t="s">
        <v>106</v>
      </c>
      <c r="D83" s="44"/>
      <c r="E83" s="58">
        <v>3</v>
      </c>
      <c r="F83" s="43" t="s">
        <v>115</v>
      </c>
      <c r="G83" s="44"/>
      <c r="H83" s="57" t="s">
        <v>116</v>
      </c>
      <c r="I83" s="69">
        <v>0.25</v>
      </c>
      <c r="J83" s="69">
        <v>0.4</v>
      </c>
      <c r="K83" s="67">
        <f t="shared" si="0"/>
        <v>1.6</v>
      </c>
      <c r="L83" s="43" t="s">
        <v>117</v>
      </c>
      <c r="M83" s="44"/>
      <c r="N83" s="68" t="s">
        <v>118</v>
      </c>
      <c r="XET83" s="74"/>
      <c r="XEU83" s="74"/>
      <c r="XEV83" s="74"/>
      <c r="XEW83" s="74"/>
      <c r="XEX83" s="74"/>
      <c r="XEY83" s="74"/>
      <c r="XEZ83" s="74"/>
      <c r="XFA83" s="74"/>
      <c r="XFB83" s="74"/>
      <c r="XFC83" s="74"/>
      <c r="XFD83" s="74"/>
    </row>
    <row r="84" s="7" customFormat="1" ht="176" customHeight="1" spans="1:16384">
      <c r="A84" s="57" t="s">
        <v>104</v>
      </c>
      <c r="B84" s="57" t="s">
        <v>105</v>
      </c>
      <c r="C84" s="43" t="s">
        <v>106</v>
      </c>
      <c r="D84" s="44"/>
      <c r="E84" s="58">
        <v>4</v>
      </c>
      <c r="F84" s="43" t="s">
        <v>119</v>
      </c>
      <c r="G84" s="44"/>
      <c r="H84" s="57" t="s">
        <v>120</v>
      </c>
      <c r="I84" s="58">
        <v>6698.02</v>
      </c>
      <c r="J84" s="58">
        <v>6698.02</v>
      </c>
      <c r="K84" s="67">
        <f t="shared" si="0"/>
        <v>1</v>
      </c>
      <c r="L84" s="43" t="s">
        <v>121</v>
      </c>
      <c r="M84" s="44"/>
      <c r="N84" s="68" t="s">
        <v>122</v>
      </c>
      <c r="XET84" s="74"/>
      <c r="XEU84" s="74"/>
      <c r="XEV84" s="74"/>
      <c r="XEW84" s="74"/>
      <c r="XEX84" s="74"/>
      <c r="XEY84" s="74"/>
      <c r="XEZ84" s="74"/>
      <c r="XFA84" s="74"/>
      <c r="XFB84" s="74"/>
      <c r="XFC84" s="74"/>
      <c r="XFD84" s="74"/>
    </row>
    <row r="85" s="7" customFormat="1" ht="171" customHeight="1" spans="1:16384">
      <c r="A85" s="57" t="s">
        <v>123</v>
      </c>
      <c r="B85" s="57" t="s">
        <v>124</v>
      </c>
      <c r="C85" s="43" t="s">
        <v>125</v>
      </c>
      <c r="D85" s="44"/>
      <c r="E85" s="58">
        <v>5</v>
      </c>
      <c r="F85" s="43" t="s">
        <v>126</v>
      </c>
      <c r="G85" s="44"/>
      <c r="H85" s="57" t="s">
        <v>127</v>
      </c>
      <c r="I85" s="58">
        <v>1000</v>
      </c>
      <c r="J85" s="58">
        <v>997</v>
      </c>
      <c r="K85" s="67">
        <f t="shared" si="0"/>
        <v>0.997</v>
      </c>
      <c r="L85" s="43" t="s">
        <v>128</v>
      </c>
      <c r="M85" s="44"/>
      <c r="N85" s="68" t="s">
        <v>129</v>
      </c>
      <c r="XET85" s="74"/>
      <c r="XEU85" s="74"/>
      <c r="XEV85" s="74"/>
      <c r="XEW85" s="74"/>
      <c r="XEX85" s="74"/>
      <c r="XEY85" s="74"/>
      <c r="XEZ85" s="74"/>
      <c r="XFA85" s="74"/>
      <c r="XFB85" s="74"/>
      <c r="XFC85" s="74"/>
      <c r="XFD85" s="74"/>
    </row>
    <row r="86" s="7" customFormat="1" ht="287" customHeight="1" spans="1:16384">
      <c r="A86" s="57" t="s">
        <v>123</v>
      </c>
      <c r="B86" s="57" t="s">
        <v>124</v>
      </c>
      <c r="C86" s="43" t="s">
        <v>125</v>
      </c>
      <c r="D86" s="44"/>
      <c r="E86" s="58">
        <v>6</v>
      </c>
      <c r="F86" s="43" t="s">
        <v>130</v>
      </c>
      <c r="G86" s="44"/>
      <c r="H86" s="57" t="s">
        <v>131</v>
      </c>
      <c r="I86" s="58">
        <v>2000</v>
      </c>
      <c r="J86" s="58">
        <v>3768</v>
      </c>
      <c r="K86" s="67">
        <f t="shared" si="0"/>
        <v>1.884</v>
      </c>
      <c r="L86" s="43" t="s">
        <v>132</v>
      </c>
      <c r="M86" s="44"/>
      <c r="N86" s="68" t="s">
        <v>133</v>
      </c>
      <c r="XET86" s="74"/>
      <c r="XEU86" s="74"/>
      <c r="XEV86" s="74"/>
      <c r="XEW86" s="74"/>
      <c r="XEX86" s="74"/>
      <c r="XEY86" s="74"/>
      <c r="XEZ86" s="74"/>
      <c r="XFA86" s="74"/>
      <c r="XFB86" s="74"/>
      <c r="XFC86" s="74"/>
      <c r="XFD86" s="74"/>
    </row>
    <row r="87" s="7" customFormat="1" ht="339" customHeight="1" spans="1:16384">
      <c r="A87" s="57" t="s">
        <v>134</v>
      </c>
      <c r="B87" s="57" t="s">
        <v>105</v>
      </c>
      <c r="C87" s="43" t="s">
        <v>135</v>
      </c>
      <c r="D87" s="44"/>
      <c r="E87" s="58">
        <v>7</v>
      </c>
      <c r="F87" s="43" t="s">
        <v>136</v>
      </c>
      <c r="G87" s="44"/>
      <c r="H87" s="57" t="s">
        <v>137</v>
      </c>
      <c r="I87" s="58">
        <v>1000</v>
      </c>
      <c r="J87" s="58">
        <v>1590</v>
      </c>
      <c r="K87" s="67">
        <f t="shared" si="0"/>
        <v>1.59</v>
      </c>
      <c r="L87" s="43" t="s">
        <v>138</v>
      </c>
      <c r="M87" s="44"/>
      <c r="N87" s="68" t="s">
        <v>139</v>
      </c>
      <c r="XET87" s="74"/>
      <c r="XEU87" s="74"/>
      <c r="XEV87" s="74"/>
      <c r="XEW87" s="74"/>
      <c r="XEX87" s="74"/>
      <c r="XEY87" s="74"/>
      <c r="XEZ87" s="74"/>
      <c r="XFA87" s="74"/>
      <c r="XFB87" s="74"/>
      <c r="XFC87" s="74"/>
      <c r="XFD87" s="74"/>
    </row>
    <row r="88" s="7" customFormat="1" ht="368" customHeight="1" spans="1:16384">
      <c r="A88" s="57" t="s">
        <v>134</v>
      </c>
      <c r="B88" s="57" t="s">
        <v>105</v>
      </c>
      <c r="C88" s="43" t="s">
        <v>135</v>
      </c>
      <c r="D88" s="44"/>
      <c r="E88" s="58">
        <v>8</v>
      </c>
      <c r="F88" s="43" t="s">
        <v>140</v>
      </c>
      <c r="G88" s="44"/>
      <c r="H88" s="57" t="s">
        <v>141</v>
      </c>
      <c r="I88" s="58">
        <v>10000</v>
      </c>
      <c r="J88" s="58">
        <v>10369</v>
      </c>
      <c r="K88" s="67">
        <f t="shared" si="0"/>
        <v>1.0369</v>
      </c>
      <c r="L88" s="43" t="s">
        <v>142</v>
      </c>
      <c r="M88" s="44"/>
      <c r="N88" s="68" t="s">
        <v>143</v>
      </c>
      <c r="XET88" s="74"/>
      <c r="XEU88" s="74"/>
      <c r="XEV88" s="74"/>
      <c r="XEW88" s="74"/>
      <c r="XEX88" s="74"/>
      <c r="XEY88" s="74"/>
      <c r="XEZ88" s="74"/>
      <c r="XFA88" s="74"/>
      <c r="XFB88" s="74"/>
      <c r="XFC88" s="74"/>
      <c r="XFD88" s="74"/>
    </row>
    <row r="89" s="7" customFormat="1" ht="148" customHeight="1" spans="1:16384">
      <c r="A89" s="57" t="s">
        <v>134</v>
      </c>
      <c r="B89" s="57" t="s">
        <v>105</v>
      </c>
      <c r="C89" s="43" t="s">
        <v>135</v>
      </c>
      <c r="D89" s="44"/>
      <c r="E89" s="58">
        <v>9</v>
      </c>
      <c r="F89" s="43" t="s">
        <v>144</v>
      </c>
      <c r="G89" s="44"/>
      <c r="H89" s="57" t="s">
        <v>145</v>
      </c>
      <c r="I89" s="58">
        <v>40</v>
      </c>
      <c r="J89" s="58">
        <v>34</v>
      </c>
      <c r="K89" s="67">
        <f t="shared" si="0"/>
        <v>0.85</v>
      </c>
      <c r="L89" s="43" t="s">
        <v>146</v>
      </c>
      <c r="M89" s="44"/>
      <c r="N89" s="68" t="s">
        <v>147</v>
      </c>
      <c r="XET89" s="74"/>
      <c r="XEU89" s="74"/>
      <c r="XEV89" s="74"/>
      <c r="XEW89" s="74"/>
      <c r="XEX89" s="74"/>
      <c r="XEY89" s="74"/>
      <c r="XEZ89" s="74"/>
      <c r="XFA89" s="74"/>
      <c r="XFB89" s="74"/>
      <c r="XFC89" s="74"/>
      <c r="XFD89" s="74"/>
    </row>
    <row r="90" s="7" customFormat="1" ht="158" customHeight="1" spans="1:16384">
      <c r="A90" s="57" t="s">
        <v>134</v>
      </c>
      <c r="B90" s="57" t="s">
        <v>105</v>
      </c>
      <c r="C90" s="43" t="s">
        <v>148</v>
      </c>
      <c r="D90" s="44"/>
      <c r="E90" s="58">
        <v>10</v>
      </c>
      <c r="F90" s="43" t="s">
        <v>149</v>
      </c>
      <c r="G90" s="44"/>
      <c r="H90" s="57" t="s">
        <v>150</v>
      </c>
      <c r="I90" s="58">
        <v>2600</v>
      </c>
      <c r="J90" s="58">
        <v>10938</v>
      </c>
      <c r="K90" s="70">
        <f t="shared" si="0"/>
        <v>4.20692307692308</v>
      </c>
      <c r="L90" s="43" t="s">
        <v>151</v>
      </c>
      <c r="M90" s="44"/>
      <c r="N90" s="68" t="s">
        <v>152</v>
      </c>
      <c r="XET90" s="74"/>
      <c r="XEU90" s="74"/>
      <c r="XEV90" s="74"/>
      <c r="XEW90" s="74"/>
      <c r="XEX90" s="74"/>
      <c r="XEY90" s="74"/>
      <c r="XEZ90" s="74"/>
      <c r="XFA90" s="74"/>
      <c r="XFB90" s="74"/>
      <c r="XFC90" s="74"/>
      <c r="XFD90" s="74"/>
    </row>
    <row r="91" s="7" customFormat="1" ht="245" customHeight="1" spans="1:16384">
      <c r="A91" s="57" t="s">
        <v>134</v>
      </c>
      <c r="B91" s="57" t="s">
        <v>105</v>
      </c>
      <c r="C91" s="43" t="s">
        <v>148</v>
      </c>
      <c r="D91" s="44"/>
      <c r="E91" s="58">
        <v>11</v>
      </c>
      <c r="F91" s="43" t="s">
        <v>153</v>
      </c>
      <c r="G91" s="44"/>
      <c r="H91" s="57" t="s">
        <v>154</v>
      </c>
      <c r="I91" s="58">
        <v>50</v>
      </c>
      <c r="J91" s="58">
        <v>21.08</v>
      </c>
      <c r="K91" s="67">
        <f t="shared" si="0"/>
        <v>0.4216</v>
      </c>
      <c r="L91" s="43" t="s">
        <v>155</v>
      </c>
      <c r="M91" s="44"/>
      <c r="N91" s="68" t="s">
        <v>156</v>
      </c>
      <c r="XET91" s="74"/>
      <c r="XEU91" s="74"/>
      <c r="XEV91" s="74"/>
      <c r="XEW91" s="74"/>
      <c r="XEX91" s="74"/>
      <c r="XEY91" s="74"/>
      <c r="XEZ91" s="74"/>
      <c r="XFA91" s="74"/>
      <c r="XFB91" s="74"/>
      <c r="XFC91" s="74"/>
      <c r="XFD91" s="74"/>
    </row>
    <row r="92" s="7" customFormat="1" ht="239" customHeight="1" spans="1:16384">
      <c r="A92" s="57" t="s">
        <v>134</v>
      </c>
      <c r="B92" s="57" t="s">
        <v>105</v>
      </c>
      <c r="C92" s="43" t="s">
        <v>148</v>
      </c>
      <c r="D92" s="44"/>
      <c r="E92" s="58">
        <v>12</v>
      </c>
      <c r="F92" s="43" t="s">
        <v>157</v>
      </c>
      <c r="G92" s="44"/>
      <c r="H92" s="57" t="s">
        <v>158</v>
      </c>
      <c r="I92" s="58">
        <v>24</v>
      </c>
      <c r="J92" s="58">
        <v>36</v>
      </c>
      <c r="K92" s="67">
        <f t="shared" si="0"/>
        <v>1.5</v>
      </c>
      <c r="L92" s="43" t="s">
        <v>159</v>
      </c>
      <c r="M92" s="44"/>
      <c r="N92" s="68" t="s">
        <v>160</v>
      </c>
      <c r="XET92" s="74"/>
      <c r="XEU92" s="74"/>
      <c r="XEV92" s="74"/>
      <c r="XEW92" s="74"/>
      <c r="XEX92" s="74"/>
      <c r="XEY92" s="74"/>
      <c r="XEZ92" s="74"/>
      <c r="XFA92" s="74"/>
      <c r="XFB92" s="74"/>
      <c r="XFC92" s="74"/>
      <c r="XFD92" s="74"/>
    </row>
    <row r="93" s="7" customFormat="1" ht="145" customHeight="1" spans="1:16384">
      <c r="A93" s="57" t="s">
        <v>134</v>
      </c>
      <c r="B93" s="57" t="s">
        <v>105</v>
      </c>
      <c r="C93" s="43" t="s">
        <v>148</v>
      </c>
      <c r="D93" s="44"/>
      <c r="E93" s="58">
        <v>13</v>
      </c>
      <c r="F93" s="43" t="s">
        <v>161</v>
      </c>
      <c r="G93" s="44"/>
      <c r="H93" s="57" t="s">
        <v>162</v>
      </c>
      <c r="I93" s="58">
        <v>100</v>
      </c>
      <c r="J93" s="58">
        <v>109.42</v>
      </c>
      <c r="K93" s="67">
        <f t="shared" si="0"/>
        <v>1.0942</v>
      </c>
      <c r="L93" s="43" t="s">
        <v>163</v>
      </c>
      <c r="M93" s="44"/>
      <c r="N93" s="68" t="s">
        <v>164</v>
      </c>
      <c r="XET93" s="74"/>
      <c r="XEU93" s="74"/>
      <c r="XEV93" s="74"/>
      <c r="XEW93" s="74"/>
      <c r="XEX93" s="74"/>
      <c r="XEY93" s="74"/>
      <c r="XEZ93" s="74"/>
      <c r="XFA93" s="74"/>
      <c r="XFB93" s="74"/>
      <c r="XFC93" s="74"/>
      <c r="XFD93" s="74"/>
    </row>
    <row r="94" s="7" customFormat="1" ht="289" customHeight="1" spans="1:16384">
      <c r="A94" s="57" t="s">
        <v>134</v>
      </c>
      <c r="B94" s="57" t="s">
        <v>105</v>
      </c>
      <c r="C94" s="43" t="s">
        <v>148</v>
      </c>
      <c r="D94" s="44"/>
      <c r="E94" s="58">
        <v>14</v>
      </c>
      <c r="F94" s="43" t="s">
        <v>165</v>
      </c>
      <c r="G94" s="44"/>
      <c r="H94" s="57" t="s">
        <v>166</v>
      </c>
      <c r="I94" s="58">
        <v>112000</v>
      </c>
      <c r="J94" s="58">
        <v>3821708.24</v>
      </c>
      <c r="K94" s="67">
        <f t="shared" si="0"/>
        <v>34.122395</v>
      </c>
      <c r="L94" s="43" t="s">
        <v>167</v>
      </c>
      <c r="M94" s="44"/>
      <c r="N94" s="68" t="s">
        <v>168</v>
      </c>
      <c r="XET94" s="74"/>
      <c r="XEU94" s="74"/>
      <c r="XEV94" s="74"/>
      <c r="XEW94" s="74"/>
      <c r="XEX94" s="74"/>
      <c r="XEY94" s="74"/>
      <c r="XEZ94" s="74"/>
      <c r="XFA94" s="74"/>
      <c r="XFB94" s="74"/>
      <c r="XFC94" s="74"/>
      <c r="XFD94" s="74"/>
    </row>
    <row r="95" s="7" customFormat="1" ht="192" customHeight="1" spans="1:16384">
      <c r="A95" s="57" t="s">
        <v>134</v>
      </c>
      <c r="B95" s="57" t="s">
        <v>169</v>
      </c>
      <c r="C95" s="43" t="s">
        <v>170</v>
      </c>
      <c r="D95" s="44"/>
      <c r="E95" s="58">
        <v>15</v>
      </c>
      <c r="F95" s="43" t="s">
        <v>171</v>
      </c>
      <c r="G95" s="44"/>
      <c r="H95" s="57" t="s">
        <v>172</v>
      </c>
      <c r="I95" s="58">
        <v>60</v>
      </c>
      <c r="J95" s="58">
        <v>60</v>
      </c>
      <c r="K95" s="67">
        <f t="shared" si="0"/>
        <v>1</v>
      </c>
      <c r="L95" s="43" t="s">
        <v>173</v>
      </c>
      <c r="M95" s="44"/>
      <c r="N95" s="68" t="s">
        <v>174</v>
      </c>
      <c r="XET95" s="74"/>
      <c r="XEU95" s="74"/>
      <c r="XEV95" s="74"/>
      <c r="XEW95" s="74"/>
      <c r="XEX95" s="74"/>
      <c r="XEY95" s="74"/>
      <c r="XEZ95" s="74"/>
      <c r="XFA95" s="74"/>
      <c r="XFB95" s="74"/>
      <c r="XFC95" s="74"/>
      <c r="XFD95" s="74"/>
    </row>
    <row r="96" s="7" customFormat="1" ht="81" spans="1:16384">
      <c r="A96" s="57" t="s">
        <v>175</v>
      </c>
      <c r="B96" s="57" t="s">
        <v>169</v>
      </c>
      <c r="C96" s="43" t="s">
        <v>125</v>
      </c>
      <c r="D96" s="44"/>
      <c r="E96" s="58">
        <v>16</v>
      </c>
      <c r="F96" s="43" t="s">
        <v>176</v>
      </c>
      <c r="G96" s="44"/>
      <c r="H96" s="57" t="s">
        <v>177</v>
      </c>
      <c r="I96" s="58">
        <v>100000</v>
      </c>
      <c r="J96" s="58">
        <v>94579</v>
      </c>
      <c r="K96" s="67">
        <f t="shared" si="0"/>
        <v>0.94579</v>
      </c>
      <c r="L96" s="43" t="s">
        <v>178</v>
      </c>
      <c r="M96" s="44"/>
      <c r="N96" s="68" t="s">
        <v>179</v>
      </c>
      <c r="XET96" s="74"/>
      <c r="XEU96" s="74"/>
      <c r="XEV96" s="74"/>
      <c r="XEW96" s="74"/>
      <c r="XEX96" s="74"/>
      <c r="XEY96" s="74"/>
      <c r="XEZ96" s="74"/>
      <c r="XFA96" s="74"/>
      <c r="XFB96" s="74"/>
      <c r="XFC96" s="74"/>
      <c r="XFD96" s="74"/>
    </row>
    <row r="97" s="7" customFormat="1" ht="90" spans="1:16384">
      <c r="A97" s="57" t="s">
        <v>175</v>
      </c>
      <c r="B97" s="57" t="s">
        <v>169</v>
      </c>
      <c r="C97" s="43" t="s">
        <v>125</v>
      </c>
      <c r="D97" s="44"/>
      <c r="E97" s="58">
        <v>17</v>
      </c>
      <c r="F97" s="43" t="s">
        <v>180</v>
      </c>
      <c r="G97" s="44"/>
      <c r="H97" s="57" t="s">
        <v>181</v>
      </c>
      <c r="I97" s="58">
        <v>12000</v>
      </c>
      <c r="J97" s="58">
        <v>17335</v>
      </c>
      <c r="K97" s="67">
        <f t="shared" si="0"/>
        <v>1.44458333333333</v>
      </c>
      <c r="L97" s="43" t="s">
        <v>182</v>
      </c>
      <c r="M97" s="44"/>
      <c r="N97" s="68" t="s">
        <v>183</v>
      </c>
      <c r="XET97" s="74"/>
      <c r="XEU97" s="74"/>
      <c r="XEV97" s="74"/>
      <c r="XEW97" s="74"/>
      <c r="XEX97" s="74"/>
      <c r="XEY97" s="74"/>
      <c r="XEZ97" s="74"/>
      <c r="XFA97" s="74"/>
      <c r="XFB97" s="74"/>
      <c r="XFC97" s="74"/>
      <c r="XFD97" s="74"/>
    </row>
    <row r="98" s="7" customFormat="1" ht="196" customHeight="1" spans="1:16384">
      <c r="A98" s="57" t="s">
        <v>175</v>
      </c>
      <c r="B98" s="57" t="s">
        <v>169</v>
      </c>
      <c r="C98" s="43" t="s">
        <v>125</v>
      </c>
      <c r="D98" s="44"/>
      <c r="E98" s="58">
        <v>18</v>
      </c>
      <c r="F98" s="43" t="s">
        <v>184</v>
      </c>
      <c r="G98" s="44"/>
      <c r="H98" s="57" t="s">
        <v>185</v>
      </c>
      <c r="I98" s="58">
        <v>1</v>
      </c>
      <c r="J98" s="58">
        <v>1</v>
      </c>
      <c r="K98" s="67">
        <f t="shared" si="0"/>
        <v>1</v>
      </c>
      <c r="L98" s="43" t="s">
        <v>186</v>
      </c>
      <c r="M98" s="44"/>
      <c r="N98" s="68" t="s">
        <v>187</v>
      </c>
      <c r="XET98" s="74"/>
      <c r="XEU98" s="74"/>
      <c r="XEV98" s="74"/>
      <c r="XEW98" s="74"/>
      <c r="XEX98" s="74"/>
      <c r="XEY98" s="74"/>
      <c r="XEZ98" s="74"/>
      <c r="XFA98" s="74"/>
      <c r="XFB98" s="74"/>
      <c r="XFC98" s="74"/>
      <c r="XFD98" s="74"/>
    </row>
    <row r="99" s="7" customFormat="1" ht="257" customHeight="1" spans="1:16384">
      <c r="A99" s="57" t="s">
        <v>175</v>
      </c>
      <c r="B99" s="57" t="s">
        <v>169</v>
      </c>
      <c r="C99" s="43" t="s">
        <v>125</v>
      </c>
      <c r="D99" s="44"/>
      <c r="E99" s="58">
        <v>19</v>
      </c>
      <c r="F99" s="43" t="s">
        <v>188</v>
      </c>
      <c r="G99" s="44"/>
      <c r="H99" s="57" t="s">
        <v>189</v>
      </c>
      <c r="I99" s="58">
        <v>2000</v>
      </c>
      <c r="J99" s="58">
        <v>4562</v>
      </c>
      <c r="K99" s="67">
        <f t="shared" si="0"/>
        <v>2.281</v>
      </c>
      <c r="L99" s="43" t="s">
        <v>190</v>
      </c>
      <c r="M99" s="44"/>
      <c r="N99" s="68" t="s">
        <v>191</v>
      </c>
      <c r="XET99" s="74"/>
      <c r="XEU99" s="74"/>
      <c r="XEV99" s="74"/>
      <c r="XEW99" s="74"/>
      <c r="XEX99" s="74"/>
      <c r="XEY99" s="74"/>
      <c r="XEZ99" s="74"/>
      <c r="XFA99" s="74"/>
      <c r="XFB99" s="74"/>
      <c r="XFC99" s="74"/>
      <c r="XFD99" s="74"/>
    </row>
    <row r="100" s="7" customFormat="1" ht="259" customHeight="1" spans="1:16384">
      <c r="A100" s="57" t="s">
        <v>175</v>
      </c>
      <c r="B100" s="57" t="s">
        <v>169</v>
      </c>
      <c r="C100" s="43" t="s">
        <v>125</v>
      </c>
      <c r="D100" s="44"/>
      <c r="E100" s="58">
        <v>20</v>
      </c>
      <c r="F100" s="43" t="s">
        <v>192</v>
      </c>
      <c r="G100" s="44"/>
      <c r="H100" s="57" t="s">
        <v>193</v>
      </c>
      <c r="I100" s="50">
        <v>0.85</v>
      </c>
      <c r="J100" s="50">
        <v>0.85</v>
      </c>
      <c r="K100" s="67">
        <f t="shared" si="0"/>
        <v>1</v>
      </c>
      <c r="L100" s="43" t="s">
        <v>194</v>
      </c>
      <c r="M100" s="44"/>
      <c r="N100" s="68" t="s">
        <v>195</v>
      </c>
      <c r="XET100" s="74"/>
      <c r="XEU100" s="74"/>
      <c r="XEV100" s="74"/>
      <c r="XEW100" s="74"/>
      <c r="XEX100" s="74"/>
      <c r="XEY100" s="74"/>
      <c r="XEZ100" s="74"/>
      <c r="XFA100" s="74"/>
      <c r="XFB100" s="74"/>
      <c r="XFC100" s="74"/>
      <c r="XFD100" s="74"/>
    </row>
    <row r="101" s="7" customFormat="1" ht="271" customHeight="1" spans="1:16384">
      <c r="A101" s="57" t="s">
        <v>196</v>
      </c>
      <c r="B101" s="57" t="s">
        <v>105</v>
      </c>
      <c r="C101" s="43" t="s">
        <v>197</v>
      </c>
      <c r="D101" s="44"/>
      <c r="E101" s="58">
        <v>21</v>
      </c>
      <c r="F101" s="43" t="s">
        <v>198</v>
      </c>
      <c r="G101" s="44"/>
      <c r="H101" s="57" t="s">
        <v>199</v>
      </c>
      <c r="I101" s="58">
        <v>1700</v>
      </c>
      <c r="J101" s="58">
        <v>1362</v>
      </c>
      <c r="K101" s="67">
        <f t="shared" si="0"/>
        <v>0.801176470588235</v>
      </c>
      <c r="L101" s="43" t="s">
        <v>200</v>
      </c>
      <c r="M101" s="44"/>
      <c r="N101" s="68" t="s">
        <v>201</v>
      </c>
      <c r="XET101" s="74"/>
      <c r="XEU101" s="74"/>
      <c r="XEV101" s="74"/>
      <c r="XEW101" s="74"/>
      <c r="XEX101" s="74"/>
      <c r="XEY101" s="74"/>
      <c r="XEZ101" s="74"/>
      <c r="XFA101" s="74"/>
      <c r="XFB101" s="74"/>
      <c r="XFC101" s="74"/>
      <c r="XFD101" s="74"/>
    </row>
    <row r="102" s="7" customFormat="1" ht="276" customHeight="1" spans="1:16384">
      <c r="A102" s="57" t="s">
        <v>196</v>
      </c>
      <c r="B102" s="57" t="s">
        <v>105</v>
      </c>
      <c r="C102" s="43" t="s">
        <v>197</v>
      </c>
      <c r="D102" s="44"/>
      <c r="E102" s="58">
        <v>22</v>
      </c>
      <c r="F102" s="43" t="s">
        <v>202</v>
      </c>
      <c r="G102" s="44"/>
      <c r="H102" s="57" t="s">
        <v>203</v>
      </c>
      <c r="I102" s="58">
        <v>200</v>
      </c>
      <c r="J102" s="58">
        <v>163</v>
      </c>
      <c r="K102" s="67">
        <f t="shared" si="0"/>
        <v>0.815</v>
      </c>
      <c r="L102" s="43" t="s">
        <v>204</v>
      </c>
      <c r="M102" s="44"/>
      <c r="N102" s="68" t="s">
        <v>205</v>
      </c>
      <c r="XET102" s="74"/>
      <c r="XEU102" s="74"/>
      <c r="XEV102" s="74"/>
      <c r="XEW102" s="74"/>
      <c r="XEX102" s="74"/>
      <c r="XEY102" s="74"/>
      <c r="XEZ102" s="74"/>
      <c r="XFA102" s="74"/>
      <c r="XFB102" s="74"/>
      <c r="XFC102" s="74"/>
      <c r="XFD102" s="74"/>
    </row>
    <row r="103" s="7" customFormat="1" ht="237" customHeight="1" spans="1:16384">
      <c r="A103" s="57" t="s">
        <v>196</v>
      </c>
      <c r="B103" s="57" t="s">
        <v>169</v>
      </c>
      <c r="C103" s="43" t="s">
        <v>206</v>
      </c>
      <c r="D103" s="44"/>
      <c r="E103" s="58">
        <v>23</v>
      </c>
      <c r="F103" s="43" t="s">
        <v>207</v>
      </c>
      <c r="G103" s="44"/>
      <c r="H103" s="57" t="s">
        <v>208</v>
      </c>
      <c r="I103" s="58">
        <v>200</v>
      </c>
      <c r="J103" s="58">
        <v>153</v>
      </c>
      <c r="K103" s="67">
        <f t="shared" si="0"/>
        <v>0.765</v>
      </c>
      <c r="L103" s="43" t="s">
        <v>209</v>
      </c>
      <c r="M103" s="44"/>
      <c r="N103" s="68" t="s">
        <v>210</v>
      </c>
      <c r="XET103" s="74"/>
      <c r="XEU103" s="74"/>
      <c r="XEV103" s="74"/>
      <c r="XEW103" s="74"/>
      <c r="XEX103" s="74"/>
      <c r="XEY103" s="74"/>
      <c r="XEZ103" s="74"/>
      <c r="XFA103" s="74"/>
      <c r="XFB103" s="74"/>
      <c r="XFC103" s="74"/>
      <c r="XFD103" s="74"/>
    </row>
    <row r="104" s="7" customFormat="1" ht="204" customHeight="1" spans="1:16384">
      <c r="A104" s="57" t="s">
        <v>196</v>
      </c>
      <c r="B104" s="57" t="s">
        <v>124</v>
      </c>
      <c r="C104" s="43" t="s">
        <v>211</v>
      </c>
      <c r="D104" s="44"/>
      <c r="E104" s="58">
        <v>24</v>
      </c>
      <c r="F104" s="43" t="s">
        <v>212</v>
      </c>
      <c r="G104" s="44"/>
      <c r="H104" s="57" t="s">
        <v>213</v>
      </c>
      <c r="I104" s="58">
        <v>1</v>
      </c>
      <c r="J104" s="58">
        <v>1</v>
      </c>
      <c r="K104" s="67">
        <f t="shared" si="0"/>
        <v>1</v>
      </c>
      <c r="L104" s="71" t="s">
        <v>214</v>
      </c>
      <c r="M104" s="72"/>
      <c r="N104" s="73" t="s">
        <v>215</v>
      </c>
      <c r="XET104" s="74"/>
      <c r="XEU104" s="74"/>
      <c r="XEV104" s="74"/>
      <c r="XEW104" s="74"/>
      <c r="XEX104" s="74"/>
      <c r="XEY104" s="74"/>
      <c r="XEZ104" s="74"/>
      <c r="XFA104" s="74"/>
      <c r="XFB104" s="74"/>
      <c r="XFC104" s="74"/>
      <c r="XFD104" s="74"/>
    </row>
    <row r="105" s="7" customFormat="1" ht="162" spans="1:16384">
      <c r="A105" s="57" t="s">
        <v>196</v>
      </c>
      <c r="B105" s="57" t="s">
        <v>124</v>
      </c>
      <c r="C105" s="43" t="s">
        <v>211</v>
      </c>
      <c r="D105" s="44"/>
      <c r="E105" s="58">
        <v>25</v>
      </c>
      <c r="F105" s="43" t="s">
        <v>216</v>
      </c>
      <c r="G105" s="44"/>
      <c r="H105" s="57" t="s">
        <v>217</v>
      </c>
      <c r="I105" s="50">
        <v>0.85</v>
      </c>
      <c r="J105" s="50">
        <v>0.85</v>
      </c>
      <c r="K105" s="67">
        <f t="shared" si="0"/>
        <v>1</v>
      </c>
      <c r="L105" s="43" t="s">
        <v>218</v>
      </c>
      <c r="M105" s="44"/>
      <c r="N105" s="68" t="s">
        <v>219</v>
      </c>
      <c r="XET105" s="74"/>
      <c r="XEU105" s="74"/>
      <c r="XEV105" s="74"/>
      <c r="XEW105" s="74"/>
      <c r="XEX105" s="74"/>
      <c r="XEY105" s="74"/>
      <c r="XEZ105" s="74"/>
      <c r="XFA105" s="74"/>
      <c r="XFB105" s="74"/>
      <c r="XFC105" s="74"/>
      <c r="XFD105" s="74"/>
    </row>
    <row r="106" s="7" customFormat="1" ht="355" customHeight="1" spans="1:16384">
      <c r="A106" s="57" t="s">
        <v>220</v>
      </c>
      <c r="B106" s="57" t="s">
        <v>169</v>
      </c>
      <c r="C106" s="43" t="s">
        <v>221</v>
      </c>
      <c r="D106" s="44"/>
      <c r="E106" s="58">
        <v>26</v>
      </c>
      <c r="F106" s="43" t="s">
        <v>222</v>
      </c>
      <c r="G106" s="44"/>
      <c r="H106" s="57" t="s">
        <v>223</v>
      </c>
      <c r="I106" s="58">
        <v>2</v>
      </c>
      <c r="J106" s="58">
        <v>2</v>
      </c>
      <c r="K106" s="67">
        <f t="shared" si="0"/>
        <v>1</v>
      </c>
      <c r="L106" s="43" t="s">
        <v>224</v>
      </c>
      <c r="M106" s="44"/>
      <c r="N106" s="68" t="s">
        <v>225</v>
      </c>
      <c r="XET106" s="74"/>
      <c r="XEU106" s="74"/>
      <c r="XEV106" s="74"/>
      <c r="XEW106" s="74"/>
      <c r="XEX106" s="74"/>
      <c r="XEY106" s="74"/>
      <c r="XEZ106" s="74"/>
      <c r="XFA106" s="74"/>
      <c r="XFB106" s="74"/>
      <c r="XFC106" s="74"/>
      <c r="XFD106" s="74"/>
    </row>
    <row r="107" s="7" customFormat="1" ht="144" spans="1:16384">
      <c r="A107" s="57" t="s">
        <v>220</v>
      </c>
      <c r="B107" s="57" t="s">
        <v>169</v>
      </c>
      <c r="C107" s="43" t="s">
        <v>221</v>
      </c>
      <c r="D107" s="44"/>
      <c r="E107" s="58">
        <v>27</v>
      </c>
      <c r="F107" s="43" t="s">
        <v>226</v>
      </c>
      <c r="G107" s="44"/>
      <c r="H107" s="57" t="s">
        <v>227</v>
      </c>
      <c r="I107" s="58">
        <v>12</v>
      </c>
      <c r="J107" s="58">
        <v>20</v>
      </c>
      <c r="K107" s="67">
        <f t="shared" si="0"/>
        <v>1.66666666666667</v>
      </c>
      <c r="L107" s="43" t="s">
        <v>228</v>
      </c>
      <c r="M107" s="44"/>
      <c r="N107" s="68" t="s">
        <v>229</v>
      </c>
      <c r="XET107" s="74"/>
      <c r="XEU107" s="74"/>
      <c r="XEV107" s="74"/>
      <c r="XEW107" s="74"/>
      <c r="XEX107" s="74"/>
      <c r="XEY107" s="74"/>
      <c r="XEZ107" s="74"/>
      <c r="XFA107" s="74"/>
      <c r="XFB107" s="74"/>
      <c r="XFC107" s="74"/>
      <c r="XFD107" s="74"/>
    </row>
    <row r="108" s="7" customFormat="1" ht="144" spans="1:16384">
      <c r="A108" s="57" t="s">
        <v>220</v>
      </c>
      <c r="B108" s="57" t="s">
        <v>230</v>
      </c>
      <c r="C108" s="43" t="s">
        <v>221</v>
      </c>
      <c r="D108" s="44"/>
      <c r="E108" s="58">
        <v>28</v>
      </c>
      <c r="F108" s="43" t="s">
        <v>231</v>
      </c>
      <c r="G108" s="44"/>
      <c r="H108" s="57" t="s">
        <v>232</v>
      </c>
      <c r="I108" s="58">
        <v>4</v>
      </c>
      <c r="J108" s="58">
        <v>3</v>
      </c>
      <c r="K108" s="67">
        <f t="shared" si="0"/>
        <v>0.75</v>
      </c>
      <c r="L108" s="43" t="s">
        <v>233</v>
      </c>
      <c r="M108" s="44"/>
      <c r="N108" s="68" t="s">
        <v>234</v>
      </c>
      <c r="XET108" s="74"/>
      <c r="XEU108" s="74"/>
      <c r="XEV108" s="74"/>
      <c r="XEW108" s="74"/>
      <c r="XEX108" s="74"/>
      <c r="XEY108" s="74"/>
      <c r="XEZ108" s="74"/>
      <c r="XFA108" s="74"/>
      <c r="XFB108" s="74"/>
      <c r="XFC108" s="74"/>
      <c r="XFD108" s="74"/>
    </row>
    <row r="109" s="7" customFormat="1" ht="171" spans="1:16384">
      <c r="A109" s="57" t="s">
        <v>220</v>
      </c>
      <c r="B109" s="57" t="s">
        <v>169</v>
      </c>
      <c r="C109" s="43" t="s">
        <v>221</v>
      </c>
      <c r="D109" s="44"/>
      <c r="E109" s="58">
        <v>29</v>
      </c>
      <c r="F109" s="43" t="s">
        <v>235</v>
      </c>
      <c r="G109" s="44"/>
      <c r="H109" s="57" t="s">
        <v>236</v>
      </c>
      <c r="I109" s="58">
        <v>78</v>
      </c>
      <c r="J109" s="58">
        <v>125</v>
      </c>
      <c r="K109" s="67">
        <f t="shared" si="0"/>
        <v>1.6025641025641</v>
      </c>
      <c r="L109" s="43" t="s">
        <v>237</v>
      </c>
      <c r="M109" s="44"/>
      <c r="N109" s="68" t="s">
        <v>238</v>
      </c>
      <c r="XET109" s="74"/>
      <c r="XEU109" s="74"/>
      <c r="XEV109" s="74"/>
      <c r="XEW109" s="74"/>
      <c r="XEX109" s="74"/>
      <c r="XEY109" s="74"/>
      <c r="XEZ109" s="74"/>
      <c r="XFA109" s="74"/>
      <c r="XFB109" s="74"/>
      <c r="XFC109" s="74"/>
      <c r="XFD109" s="74"/>
    </row>
    <row r="110" s="7" customFormat="1" ht="280" customHeight="1" spans="1:16384">
      <c r="A110" s="57" t="s">
        <v>220</v>
      </c>
      <c r="B110" s="57" t="s">
        <v>169</v>
      </c>
      <c r="C110" s="43" t="s">
        <v>221</v>
      </c>
      <c r="D110" s="44"/>
      <c r="E110" s="58">
        <v>30</v>
      </c>
      <c r="F110" s="43" t="s">
        <v>239</v>
      </c>
      <c r="G110" s="44"/>
      <c r="H110" s="57" t="s">
        <v>240</v>
      </c>
      <c r="I110" s="58">
        <v>22</v>
      </c>
      <c r="J110" s="58">
        <v>46</v>
      </c>
      <c r="K110" s="67">
        <f t="shared" si="0"/>
        <v>2.09090909090909</v>
      </c>
      <c r="L110" s="43" t="s">
        <v>241</v>
      </c>
      <c r="M110" s="44"/>
      <c r="N110" s="68" t="s">
        <v>242</v>
      </c>
      <c r="XET110" s="74"/>
      <c r="XEU110" s="74"/>
      <c r="XEV110" s="74"/>
      <c r="XEW110" s="74"/>
      <c r="XEX110" s="74"/>
      <c r="XEY110" s="74"/>
      <c r="XEZ110" s="74"/>
      <c r="XFA110" s="74"/>
      <c r="XFB110" s="74"/>
      <c r="XFC110" s="74"/>
      <c r="XFD110" s="74"/>
    </row>
    <row r="111" s="7" customFormat="1" ht="234" customHeight="1" spans="1:16384">
      <c r="A111" s="57" t="s">
        <v>220</v>
      </c>
      <c r="B111" s="57" t="s">
        <v>169</v>
      </c>
      <c r="C111" s="43" t="s">
        <v>221</v>
      </c>
      <c r="D111" s="44"/>
      <c r="E111" s="58">
        <v>31</v>
      </c>
      <c r="F111" s="43" t="s">
        <v>243</v>
      </c>
      <c r="G111" s="44"/>
      <c r="H111" s="57" t="s">
        <v>244</v>
      </c>
      <c r="I111" s="58">
        <v>12</v>
      </c>
      <c r="J111" s="58">
        <v>13</v>
      </c>
      <c r="K111" s="67">
        <f t="shared" si="0"/>
        <v>1.08333333333333</v>
      </c>
      <c r="L111" s="43" t="s">
        <v>245</v>
      </c>
      <c r="M111" s="44"/>
      <c r="N111" s="68" t="s">
        <v>246</v>
      </c>
      <c r="XET111" s="74"/>
      <c r="XEU111" s="74"/>
      <c r="XEV111" s="74"/>
      <c r="XEW111" s="74"/>
      <c r="XEX111" s="74"/>
      <c r="XEY111" s="74"/>
      <c r="XEZ111" s="74"/>
      <c r="XFA111" s="74"/>
      <c r="XFB111" s="74"/>
      <c r="XFC111" s="74"/>
      <c r="XFD111" s="74"/>
    </row>
    <row r="112" s="7" customFormat="1" ht="235" customHeight="1" spans="1:16384">
      <c r="A112" s="57" t="s">
        <v>247</v>
      </c>
      <c r="B112" s="57" t="s">
        <v>105</v>
      </c>
      <c r="C112" s="43" t="s">
        <v>248</v>
      </c>
      <c r="D112" s="44"/>
      <c r="E112" s="58">
        <v>32</v>
      </c>
      <c r="F112" s="43" t="s">
        <v>249</v>
      </c>
      <c r="G112" s="44"/>
      <c r="H112" s="57" t="s">
        <v>250</v>
      </c>
      <c r="I112" s="58">
        <v>6</v>
      </c>
      <c r="J112" s="58">
        <v>6</v>
      </c>
      <c r="K112" s="67">
        <f t="shared" si="0"/>
        <v>1</v>
      </c>
      <c r="L112" s="43" t="s">
        <v>251</v>
      </c>
      <c r="M112" s="44"/>
      <c r="N112" s="68" t="s">
        <v>252</v>
      </c>
      <c r="XET112" s="74"/>
      <c r="XEU112" s="74"/>
      <c r="XEV112" s="74"/>
      <c r="XEW112" s="74"/>
      <c r="XEX112" s="74"/>
      <c r="XEY112" s="74"/>
      <c r="XEZ112" s="74"/>
      <c r="XFA112" s="74"/>
      <c r="XFB112" s="74"/>
      <c r="XFC112" s="74"/>
      <c r="XFD112" s="74"/>
    </row>
    <row r="113" s="7" customFormat="1" ht="130" customHeight="1" spans="1:16384">
      <c r="A113" s="57" t="s">
        <v>247</v>
      </c>
      <c r="B113" s="57" t="s">
        <v>105</v>
      </c>
      <c r="C113" s="43" t="s">
        <v>248</v>
      </c>
      <c r="D113" s="44"/>
      <c r="E113" s="58">
        <v>33</v>
      </c>
      <c r="F113" s="43" t="s">
        <v>253</v>
      </c>
      <c r="G113" s="44"/>
      <c r="H113" s="57" t="s">
        <v>254</v>
      </c>
      <c r="I113" s="69">
        <v>0.05</v>
      </c>
      <c r="J113" s="69">
        <v>0.1</v>
      </c>
      <c r="K113" s="67">
        <f t="shared" si="0"/>
        <v>2</v>
      </c>
      <c r="L113" s="43" t="s">
        <v>255</v>
      </c>
      <c r="M113" s="44"/>
      <c r="N113" s="68" t="s">
        <v>256</v>
      </c>
      <c r="XET113" s="74"/>
      <c r="XEU113" s="74"/>
      <c r="XEV113" s="74"/>
      <c r="XEW113" s="74"/>
      <c r="XEX113" s="74"/>
      <c r="XEY113" s="74"/>
      <c r="XEZ113" s="74"/>
      <c r="XFA113" s="74"/>
      <c r="XFB113" s="74"/>
      <c r="XFC113" s="74"/>
      <c r="XFD113" s="74"/>
    </row>
    <row r="114" s="7" customFormat="1" ht="175" customHeight="1" spans="1:16384">
      <c r="A114" s="57" t="s">
        <v>247</v>
      </c>
      <c r="B114" s="57" t="s">
        <v>105</v>
      </c>
      <c r="C114" s="43" t="s">
        <v>248</v>
      </c>
      <c r="D114" s="44"/>
      <c r="E114" s="58">
        <v>34</v>
      </c>
      <c r="F114" s="43" t="s">
        <v>257</v>
      </c>
      <c r="G114" s="44"/>
      <c r="H114" s="57" t="s">
        <v>258</v>
      </c>
      <c r="I114" s="58">
        <v>33</v>
      </c>
      <c r="J114" s="58">
        <v>33</v>
      </c>
      <c r="K114" s="67">
        <f t="shared" si="0"/>
        <v>1</v>
      </c>
      <c r="L114" s="43" t="s">
        <v>259</v>
      </c>
      <c r="M114" s="44"/>
      <c r="N114" s="68" t="s">
        <v>260</v>
      </c>
      <c r="XET114" s="74"/>
      <c r="XEU114" s="74"/>
      <c r="XEV114" s="74"/>
      <c r="XEW114" s="74"/>
      <c r="XEX114" s="74"/>
      <c r="XEY114" s="74"/>
      <c r="XEZ114" s="74"/>
      <c r="XFA114" s="74"/>
      <c r="XFB114" s="74"/>
      <c r="XFC114" s="74"/>
      <c r="XFD114" s="74"/>
    </row>
    <row r="115" s="7" customFormat="1" ht="299" customHeight="1" spans="1:16384">
      <c r="A115" s="57" t="s">
        <v>247</v>
      </c>
      <c r="B115" s="57" t="s">
        <v>105</v>
      </c>
      <c r="C115" s="43" t="s">
        <v>248</v>
      </c>
      <c r="D115" s="44"/>
      <c r="E115" s="58">
        <v>35</v>
      </c>
      <c r="F115" s="43" t="s">
        <v>261</v>
      </c>
      <c r="G115" s="44"/>
      <c r="H115" s="57" t="s">
        <v>262</v>
      </c>
      <c r="I115" s="58">
        <v>500</v>
      </c>
      <c r="J115" s="58">
        <v>1575</v>
      </c>
      <c r="K115" s="67">
        <f t="shared" si="0"/>
        <v>3.15</v>
      </c>
      <c r="L115" s="43" t="s">
        <v>263</v>
      </c>
      <c r="M115" s="44"/>
      <c r="N115" s="68" t="s">
        <v>264</v>
      </c>
      <c r="XET115" s="74"/>
      <c r="XEU115" s="74"/>
      <c r="XEV115" s="74"/>
      <c r="XEW115" s="74"/>
      <c r="XEX115" s="74"/>
      <c r="XEY115" s="74"/>
      <c r="XEZ115" s="74"/>
      <c r="XFA115" s="74"/>
      <c r="XFB115" s="74"/>
      <c r="XFC115" s="74"/>
      <c r="XFD115" s="74"/>
    </row>
    <row r="116" s="7" customFormat="1" ht="306" customHeight="1" spans="1:16384">
      <c r="A116" s="57" t="s">
        <v>247</v>
      </c>
      <c r="B116" s="57" t="s">
        <v>169</v>
      </c>
      <c r="C116" s="43" t="s">
        <v>265</v>
      </c>
      <c r="D116" s="44"/>
      <c r="E116" s="58">
        <v>36</v>
      </c>
      <c r="F116" s="43" t="s">
        <v>266</v>
      </c>
      <c r="G116" s="44"/>
      <c r="H116" s="57" t="s">
        <v>267</v>
      </c>
      <c r="I116" s="58">
        <v>770</v>
      </c>
      <c r="J116" s="58">
        <v>1223</v>
      </c>
      <c r="K116" s="67">
        <f t="shared" si="0"/>
        <v>1.58831168831169</v>
      </c>
      <c r="L116" s="43" t="s">
        <v>268</v>
      </c>
      <c r="M116" s="44"/>
      <c r="N116" s="68" t="s">
        <v>269</v>
      </c>
      <c r="XET116" s="74"/>
      <c r="XEU116" s="74"/>
      <c r="XEV116" s="74"/>
      <c r="XEW116" s="74"/>
      <c r="XEX116" s="74"/>
      <c r="XEY116" s="74"/>
      <c r="XEZ116" s="74"/>
      <c r="XFA116" s="74"/>
      <c r="XFB116" s="74"/>
      <c r="XFC116" s="74"/>
      <c r="XFD116" s="74"/>
    </row>
    <row r="117" s="7" customFormat="1" ht="289" customHeight="1" spans="1:16384">
      <c r="A117" s="57" t="s">
        <v>247</v>
      </c>
      <c r="B117" s="57" t="s">
        <v>169</v>
      </c>
      <c r="C117" s="43" t="s">
        <v>265</v>
      </c>
      <c r="D117" s="44"/>
      <c r="E117" s="58">
        <v>37</v>
      </c>
      <c r="F117" s="43" t="s">
        <v>270</v>
      </c>
      <c r="G117" s="44"/>
      <c r="H117" s="57" t="s">
        <v>271</v>
      </c>
      <c r="I117" s="58">
        <v>4000</v>
      </c>
      <c r="J117" s="58">
        <v>20289</v>
      </c>
      <c r="K117" s="67">
        <f t="shared" si="0"/>
        <v>5.07225</v>
      </c>
      <c r="L117" s="43" t="s">
        <v>272</v>
      </c>
      <c r="M117" s="44"/>
      <c r="N117" s="68" t="s">
        <v>273</v>
      </c>
      <c r="XET117" s="74"/>
      <c r="XEU117" s="74"/>
      <c r="XEV117" s="74"/>
      <c r="XEW117" s="74"/>
      <c r="XEX117" s="74"/>
      <c r="XEY117" s="74"/>
      <c r="XEZ117" s="74"/>
      <c r="XFA117" s="74"/>
      <c r="XFB117" s="74"/>
      <c r="XFC117" s="74"/>
      <c r="XFD117" s="74"/>
    </row>
    <row r="118" s="7" customFormat="1" ht="212" customHeight="1" spans="1:16384">
      <c r="A118" s="57" t="s">
        <v>247</v>
      </c>
      <c r="B118" s="57" t="s">
        <v>105</v>
      </c>
      <c r="C118" s="43" t="s">
        <v>248</v>
      </c>
      <c r="D118" s="44"/>
      <c r="E118" s="58">
        <v>38</v>
      </c>
      <c r="F118" s="43" t="s">
        <v>274</v>
      </c>
      <c r="G118" s="44"/>
      <c r="H118" s="57" t="s">
        <v>275</v>
      </c>
      <c r="I118" s="69">
        <v>0.84</v>
      </c>
      <c r="J118" s="69">
        <v>0.97</v>
      </c>
      <c r="K118" s="67">
        <f t="shared" si="0"/>
        <v>1.1547619047619</v>
      </c>
      <c r="L118" s="43" t="s">
        <v>276</v>
      </c>
      <c r="M118" s="44"/>
      <c r="N118" s="68" t="s">
        <v>277</v>
      </c>
      <c r="XET118" s="74"/>
      <c r="XEU118" s="74"/>
      <c r="XEV118" s="74"/>
      <c r="XEW118" s="74"/>
      <c r="XEX118" s="74"/>
      <c r="XEY118" s="74"/>
      <c r="XEZ118" s="74"/>
      <c r="XFA118" s="74"/>
      <c r="XFB118" s="74"/>
      <c r="XFC118" s="74"/>
      <c r="XFD118" s="74"/>
    </row>
    <row r="119" s="7" customFormat="1" ht="169" customHeight="1" spans="1:16384">
      <c r="A119" s="57" t="s">
        <v>247</v>
      </c>
      <c r="B119" s="57" t="s">
        <v>105</v>
      </c>
      <c r="C119" s="43" t="s">
        <v>248</v>
      </c>
      <c r="D119" s="44"/>
      <c r="E119" s="58">
        <v>39</v>
      </c>
      <c r="F119" s="43" t="s">
        <v>278</v>
      </c>
      <c r="G119" s="44"/>
      <c r="H119" s="57" t="s">
        <v>279</v>
      </c>
      <c r="I119" s="69">
        <v>0.85</v>
      </c>
      <c r="J119" s="69">
        <v>0.67</v>
      </c>
      <c r="K119" s="67">
        <f t="shared" si="0"/>
        <v>0.788235294117647</v>
      </c>
      <c r="L119" s="43" t="s">
        <v>280</v>
      </c>
      <c r="M119" s="44"/>
      <c r="N119" s="68" t="s">
        <v>281</v>
      </c>
      <c r="XET119" s="74"/>
      <c r="XEU119" s="74"/>
      <c r="XEV119" s="74"/>
      <c r="XEW119" s="74"/>
      <c r="XEX119" s="74"/>
      <c r="XEY119" s="74"/>
      <c r="XEZ119" s="74"/>
      <c r="XFA119" s="74"/>
      <c r="XFB119" s="74"/>
      <c r="XFC119" s="74"/>
      <c r="XFD119" s="74"/>
    </row>
    <row r="120" s="7" customFormat="1" ht="216" customHeight="1" spans="1:16384">
      <c r="A120" s="57" t="s">
        <v>247</v>
      </c>
      <c r="B120" s="57" t="s">
        <v>105</v>
      </c>
      <c r="C120" s="43" t="s">
        <v>282</v>
      </c>
      <c r="D120" s="44"/>
      <c r="E120" s="58">
        <v>40</v>
      </c>
      <c r="F120" s="43" t="s">
        <v>283</v>
      </c>
      <c r="G120" s="44"/>
      <c r="H120" s="57" t="s">
        <v>284</v>
      </c>
      <c r="I120" s="58">
        <v>2300000</v>
      </c>
      <c r="J120" s="58">
        <v>2249680</v>
      </c>
      <c r="K120" s="67">
        <f t="shared" si="0"/>
        <v>0.978121739130435</v>
      </c>
      <c r="L120" s="43" t="s">
        <v>285</v>
      </c>
      <c r="M120" s="44"/>
      <c r="N120" s="68" t="s">
        <v>286</v>
      </c>
      <c r="XET120" s="74"/>
      <c r="XEU120" s="74"/>
      <c r="XEV120" s="74"/>
      <c r="XEW120" s="74"/>
      <c r="XEX120" s="74"/>
      <c r="XEY120" s="74"/>
      <c r="XEZ120" s="74"/>
      <c r="XFA120" s="74"/>
      <c r="XFB120" s="74"/>
      <c r="XFC120" s="74"/>
      <c r="XFD120" s="74"/>
    </row>
    <row r="121" s="7" customFormat="1" ht="201" customHeight="1" spans="1:16384">
      <c r="A121" s="57" t="s">
        <v>247</v>
      </c>
      <c r="B121" s="57" t="s">
        <v>169</v>
      </c>
      <c r="C121" s="43" t="s">
        <v>265</v>
      </c>
      <c r="D121" s="44"/>
      <c r="E121" s="58">
        <v>41</v>
      </c>
      <c r="F121" s="43" t="s">
        <v>287</v>
      </c>
      <c r="G121" s="44"/>
      <c r="H121" s="57" t="s">
        <v>288</v>
      </c>
      <c r="I121" s="58">
        <v>0.89</v>
      </c>
      <c r="J121" s="58">
        <v>0.87</v>
      </c>
      <c r="K121" s="67">
        <f t="shared" si="0"/>
        <v>0.97752808988764</v>
      </c>
      <c r="L121" s="43" t="s">
        <v>289</v>
      </c>
      <c r="M121" s="44"/>
      <c r="N121" s="68" t="s">
        <v>290</v>
      </c>
      <c r="XET121" s="74"/>
      <c r="XEU121" s="74"/>
      <c r="XEV121" s="74"/>
      <c r="XEW121" s="74"/>
      <c r="XEX121" s="74"/>
      <c r="XEY121" s="74"/>
      <c r="XEZ121" s="74"/>
      <c r="XFA121" s="74"/>
      <c r="XFB121" s="74"/>
      <c r="XFC121" s="74"/>
      <c r="XFD121" s="74"/>
    </row>
    <row r="122" s="7" customFormat="1" ht="174" customHeight="1" spans="1:16384">
      <c r="A122" s="57" t="s">
        <v>247</v>
      </c>
      <c r="B122" s="57" t="s">
        <v>169</v>
      </c>
      <c r="C122" s="43" t="s">
        <v>265</v>
      </c>
      <c r="D122" s="44"/>
      <c r="E122" s="58">
        <v>42</v>
      </c>
      <c r="F122" s="43" t="s">
        <v>291</v>
      </c>
      <c r="G122" s="44"/>
      <c r="H122" s="57" t="s">
        <v>292</v>
      </c>
      <c r="I122" s="69">
        <v>0.85</v>
      </c>
      <c r="J122" s="69">
        <v>0.76</v>
      </c>
      <c r="K122" s="67">
        <f t="shared" si="0"/>
        <v>0.894117647058824</v>
      </c>
      <c r="L122" s="43" t="s">
        <v>293</v>
      </c>
      <c r="M122" s="44"/>
      <c r="N122" s="68" t="s">
        <v>294</v>
      </c>
      <c r="XET122" s="74"/>
      <c r="XEU122" s="74"/>
      <c r="XEV122" s="74"/>
      <c r="XEW122" s="74"/>
      <c r="XEX122" s="74"/>
      <c r="XEY122" s="74"/>
      <c r="XEZ122" s="74"/>
      <c r="XFA122" s="74"/>
      <c r="XFB122" s="74"/>
      <c r="XFC122" s="74"/>
      <c r="XFD122" s="74"/>
    </row>
    <row r="123" s="7" customFormat="1" ht="192" customHeight="1" spans="1:16384">
      <c r="A123" s="57" t="s">
        <v>247</v>
      </c>
      <c r="B123" s="57" t="s">
        <v>169</v>
      </c>
      <c r="C123" s="43" t="s">
        <v>265</v>
      </c>
      <c r="D123" s="44"/>
      <c r="E123" s="58">
        <v>43</v>
      </c>
      <c r="F123" s="43" t="s">
        <v>295</v>
      </c>
      <c r="G123" s="44"/>
      <c r="H123" s="57" t="s">
        <v>296</v>
      </c>
      <c r="I123" s="69">
        <v>0.81</v>
      </c>
      <c r="J123" s="69">
        <v>0.868</v>
      </c>
      <c r="K123" s="67">
        <f t="shared" si="0"/>
        <v>1.0716049382716</v>
      </c>
      <c r="L123" s="43" t="s">
        <v>297</v>
      </c>
      <c r="M123" s="44"/>
      <c r="N123" s="68" t="s">
        <v>298</v>
      </c>
      <c r="XET123" s="74"/>
      <c r="XEU123" s="74"/>
      <c r="XEV123" s="74"/>
      <c r="XEW123" s="74"/>
      <c r="XEX123" s="74"/>
      <c r="XEY123" s="74"/>
      <c r="XEZ123" s="74"/>
      <c r="XFA123" s="74"/>
      <c r="XFB123" s="74"/>
      <c r="XFC123" s="74"/>
      <c r="XFD123" s="74"/>
    </row>
    <row r="124" s="7" customFormat="1" ht="186" customHeight="1" spans="1:16384">
      <c r="A124" s="57" t="s">
        <v>247</v>
      </c>
      <c r="B124" s="57" t="s">
        <v>169</v>
      </c>
      <c r="C124" s="43" t="s">
        <v>265</v>
      </c>
      <c r="D124" s="44"/>
      <c r="E124" s="58">
        <v>44</v>
      </c>
      <c r="F124" s="43" t="s">
        <v>299</v>
      </c>
      <c r="G124" s="44"/>
      <c r="H124" s="57" t="s">
        <v>300</v>
      </c>
      <c r="I124" s="58">
        <v>3000000</v>
      </c>
      <c r="J124" s="58">
        <v>2938166.3</v>
      </c>
      <c r="K124" s="67">
        <f t="shared" si="0"/>
        <v>0.979388766666667</v>
      </c>
      <c r="L124" s="43" t="s">
        <v>301</v>
      </c>
      <c r="M124" s="44"/>
      <c r="N124" s="68" t="s">
        <v>302</v>
      </c>
      <c r="XET124" s="74"/>
      <c r="XEU124" s="74"/>
      <c r="XEV124" s="74"/>
      <c r="XEW124" s="74"/>
      <c r="XEX124" s="74"/>
      <c r="XEY124" s="74"/>
      <c r="XEZ124" s="74"/>
      <c r="XFA124" s="74"/>
      <c r="XFB124" s="74"/>
      <c r="XFC124" s="74"/>
      <c r="XFD124" s="74"/>
    </row>
    <row r="125" s="7" customFormat="1" ht="139" customHeight="1" spans="1:16384">
      <c r="A125" s="57" t="s">
        <v>247</v>
      </c>
      <c r="B125" s="57" t="s">
        <v>169</v>
      </c>
      <c r="C125" s="43" t="s">
        <v>265</v>
      </c>
      <c r="D125" s="44"/>
      <c r="E125" s="58">
        <v>45</v>
      </c>
      <c r="F125" s="43" t="s">
        <v>303</v>
      </c>
      <c r="G125" s="44"/>
      <c r="H125" s="57" t="s">
        <v>304</v>
      </c>
      <c r="I125" s="69">
        <v>0.12</v>
      </c>
      <c r="J125" s="69">
        <v>0.13</v>
      </c>
      <c r="K125" s="67">
        <f t="shared" si="0"/>
        <v>1.08333333333333</v>
      </c>
      <c r="L125" s="43" t="s">
        <v>305</v>
      </c>
      <c r="M125" s="44"/>
      <c r="N125" s="68" t="s">
        <v>306</v>
      </c>
      <c r="XET125" s="74"/>
      <c r="XEU125" s="74"/>
      <c r="XEV125" s="74"/>
      <c r="XEW125" s="74"/>
      <c r="XEX125" s="74"/>
      <c r="XEY125" s="74"/>
      <c r="XEZ125" s="74"/>
      <c r="XFA125" s="74"/>
      <c r="XFB125" s="74"/>
      <c r="XFC125" s="74"/>
      <c r="XFD125" s="74"/>
    </row>
    <row r="126" s="7" customFormat="1" ht="174" customHeight="1" spans="1:16384">
      <c r="A126" s="57" t="s">
        <v>247</v>
      </c>
      <c r="B126" s="57" t="s">
        <v>169</v>
      </c>
      <c r="C126" s="43" t="s">
        <v>265</v>
      </c>
      <c r="D126" s="44"/>
      <c r="E126" s="58">
        <v>46</v>
      </c>
      <c r="F126" s="43" t="s">
        <v>307</v>
      </c>
      <c r="G126" s="44"/>
      <c r="H126" s="57" t="s">
        <v>308</v>
      </c>
      <c r="I126" s="69">
        <v>0.85</v>
      </c>
      <c r="J126" s="69">
        <v>0.85</v>
      </c>
      <c r="K126" s="67">
        <f t="shared" si="0"/>
        <v>1</v>
      </c>
      <c r="L126" s="43" t="s">
        <v>309</v>
      </c>
      <c r="M126" s="44"/>
      <c r="N126" s="68" t="s">
        <v>310</v>
      </c>
      <c r="XET126" s="74"/>
      <c r="XEU126" s="74"/>
      <c r="XEV126" s="74"/>
      <c r="XEW126" s="74"/>
      <c r="XEX126" s="74"/>
      <c r="XEY126" s="74"/>
      <c r="XEZ126" s="74"/>
      <c r="XFA126" s="74"/>
      <c r="XFB126" s="74"/>
      <c r="XFC126" s="74"/>
      <c r="XFD126" s="74"/>
    </row>
    <row r="127" s="7" customFormat="1" ht="207" customHeight="1" spans="1:16384">
      <c r="A127" s="57" t="s">
        <v>247</v>
      </c>
      <c r="B127" s="57" t="s">
        <v>169</v>
      </c>
      <c r="C127" s="43" t="s">
        <v>265</v>
      </c>
      <c r="D127" s="44"/>
      <c r="E127" s="58">
        <v>47</v>
      </c>
      <c r="F127" s="43" t="s">
        <v>311</v>
      </c>
      <c r="G127" s="44"/>
      <c r="H127" s="57" t="s">
        <v>312</v>
      </c>
      <c r="I127" s="58">
        <v>1</v>
      </c>
      <c r="J127" s="58">
        <v>1</v>
      </c>
      <c r="K127" s="67">
        <f t="shared" si="0"/>
        <v>1</v>
      </c>
      <c r="L127" s="43" t="s">
        <v>313</v>
      </c>
      <c r="M127" s="44"/>
      <c r="N127" s="68" t="s">
        <v>314</v>
      </c>
      <c r="XET127" s="74"/>
      <c r="XEU127" s="74"/>
      <c r="XEV127" s="74"/>
      <c r="XEW127" s="74"/>
      <c r="XEX127" s="74"/>
      <c r="XEY127" s="74"/>
      <c r="XEZ127" s="74"/>
      <c r="XFA127" s="74"/>
      <c r="XFB127" s="74"/>
      <c r="XFC127" s="74"/>
      <c r="XFD127" s="74"/>
    </row>
    <row r="128" s="7" customFormat="1" ht="201" customHeight="1" spans="1:16384">
      <c r="A128" s="57" t="s">
        <v>247</v>
      </c>
      <c r="B128" s="57" t="s">
        <v>169</v>
      </c>
      <c r="C128" s="43" t="s">
        <v>265</v>
      </c>
      <c r="D128" s="44"/>
      <c r="E128" s="58">
        <v>48</v>
      </c>
      <c r="F128" s="43" t="s">
        <v>315</v>
      </c>
      <c r="G128" s="44"/>
      <c r="H128" s="57" t="s">
        <v>316</v>
      </c>
      <c r="I128" s="58">
        <v>1</v>
      </c>
      <c r="J128" s="58">
        <v>1</v>
      </c>
      <c r="K128" s="67">
        <f t="shared" si="0"/>
        <v>1</v>
      </c>
      <c r="L128" s="43" t="s">
        <v>317</v>
      </c>
      <c r="M128" s="44"/>
      <c r="N128" s="68" t="s">
        <v>318</v>
      </c>
      <c r="XET128" s="74"/>
      <c r="XEU128" s="74"/>
      <c r="XEV128" s="74"/>
      <c r="XEW128" s="74"/>
      <c r="XEX128" s="74"/>
      <c r="XEY128" s="74"/>
      <c r="XEZ128" s="74"/>
      <c r="XFA128" s="74"/>
      <c r="XFB128" s="74"/>
      <c r="XFC128" s="74"/>
      <c r="XFD128" s="74"/>
    </row>
    <row r="129" customFormat="1" ht="14.5" spans="1:16384">
      <c r="A129" s="75"/>
      <c r="B129" s="76"/>
      <c r="C129" s="77"/>
      <c r="D129" s="77"/>
      <c r="E129" s="76"/>
      <c r="F129" s="77"/>
      <c r="G129" s="77"/>
      <c r="H129" s="76"/>
      <c r="I129" s="76"/>
      <c r="J129" s="76"/>
      <c r="K129" s="76"/>
      <c r="L129" s="77"/>
      <c r="M129" s="77"/>
      <c r="N129" s="76"/>
      <c r="XET129" s="15"/>
      <c r="XEU129" s="15"/>
      <c r="XEV129" s="15"/>
      <c r="XEW129" s="15"/>
      <c r="XEX129" s="15"/>
      <c r="XEY129" s="15"/>
      <c r="XEZ129" s="15"/>
      <c r="XFA129" s="15"/>
      <c r="XFB129" s="15"/>
      <c r="XFC129" s="15"/>
      <c r="XFD129" s="15"/>
    </row>
    <row r="130" customFormat="1" ht="14.5" spans="1:16384">
      <c r="A130" s="45" t="s">
        <v>319</v>
      </c>
      <c r="B130" s="76"/>
      <c r="C130" s="77"/>
      <c r="D130" s="77"/>
      <c r="E130" s="76"/>
      <c r="F130" s="77"/>
      <c r="G130" s="77"/>
      <c r="H130" s="76"/>
      <c r="I130" s="76"/>
      <c r="J130" s="76"/>
      <c r="K130" s="76"/>
      <c r="L130" s="77"/>
      <c r="M130" s="77"/>
      <c r="N130" s="76"/>
      <c r="XET130" s="15"/>
      <c r="XEU130" s="15"/>
      <c r="XEV130" s="15"/>
      <c r="XEW130" s="15"/>
      <c r="XEX130" s="15"/>
      <c r="XEY130" s="15"/>
      <c r="XEZ130" s="15"/>
      <c r="XFA130" s="15"/>
      <c r="XFB130" s="15"/>
      <c r="XFC130" s="15"/>
      <c r="XFD130" s="15"/>
    </row>
    <row r="131" customFormat="1" ht="28" customHeight="1" spans="1:16384">
      <c r="A131" s="49" t="s">
        <v>320</v>
      </c>
      <c r="B131" s="49"/>
      <c r="C131" s="49"/>
      <c r="D131" s="49"/>
      <c r="E131" s="49" t="s">
        <v>321</v>
      </c>
      <c r="F131" s="49" t="s">
        <v>322</v>
      </c>
      <c r="G131" s="49"/>
      <c r="H131" s="36" t="s">
        <v>323</v>
      </c>
      <c r="I131" s="54"/>
      <c r="J131" s="54"/>
      <c r="K131" s="55"/>
      <c r="L131" s="49" t="s">
        <v>324</v>
      </c>
      <c r="M131" s="49"/>
      <c r="N131" s="49"/>
      <c r="XET131" s="15"/>
      <c r="XEU131" s="15"/>
      <c r="XEV131" s="15"/>
      <c r="XEW131" s="15"/>
      <c r="XEX131" s="15"/>
      <c r="XEY131" s="15"/>
      <c r="XEZ131" s="15"/>
      <c r="XFA131" s="15"/>
      <c r="XFB131" s="15"/>
      <c r="XFC131" s="15"/>
      <c r="XFD131" s="15"/>
    </row>
    <row r="132" customFormat="1" ht="40" customHeight="1" spans="1:16384">
      <c r="A132" s="43" t="s">
        <v>325</v>
      </c>
      <c r="B132" s="44"/>
      <c r="C132" s="44"/>
      <c r="D132" s="44"/>
      <c r="E132" s="78">
        <v>1130758.02</v>
      </c>
      <c r="F132" s="58" t="s">
        <v>326</v>
      </c>
      <c r="G132" s="51"/>
      <c r="H132" s="43" t="s">
        <v>327</v>
      </c>
      <c r="I132" s="44"/>
      <c r="J132" s="44"/>
      <c r="K132" s="44"/>
      <c r="L132" s="89" t="s">
        <v>328</v>
      </c>
      <c r="M132" s="90"/>
      <c r="N132" s="91"/>
      <c r="XET132" s="15"/>
      <c r="XEU132" s="15"/>
      <c r="XEV132" s="15"/>
      <c r="XEW132" s="15"/>
      <c r="XEX132" s="15"/>
      <c r="XEY132" s="15"/>
      <c r="XEZ132" s="15"/>
      <c r="XFA132" s="15"/>
      <c r="XFB132" s="15"/>
      <c r="XFC132" s="15"/>
      <c r="XFD132" s="15"/>
    </row>
    <row r="133" customFormat="1" ht="40" customHeight="1" spans="1:16384">
      <c r="A133" s="43" t="s">
        <v>329</v>
      </c>
      <c r="B133" s="44"/>
      <c r="C133" s="44"/>
      <c r="D133" s="44"/>
      <c r="E133" s="78">
        <v>13877057.52</v>
      </c>
      <c r="F133" s="58" t="s">
        <v>326</v>
      </c>
      <c r="G133" s="51"/>
      <c r="H133" s="43" t="s">
        <v>330</v>
      </c>
      <c r="I133" s="44"/>
      <c r="J133" s="44"/>
      <c r="K133" s="44"/>
      <c r="L133" s="89" t="s">
        <v>331</v>
      </c>
      <c r="M133" s="90"/>
      <c r="N133" s="91"/>
      <c r="XET133" s="15"/>
      <c r="XEU133" s="15"/>
      <c r="XEV133" s="15"/>
      <c r="XEW133" s="15"/>
      <c r="XEX133" s="15"/>
      <c r="XEY133" s="15"/>
      <c r="XEZ133" s="15"/>
      <c r="XFA133" s="15"/>
      <c r="XFB133" s="15"/>
      <c r="XFC133" s="15"/>
      <c r="XFD133" s="15"/>
    </row>
    <row r="134" customFormat="1" ht="40" customHeight="1" spans="1:16384">
      <c r="A134" s="43" t="s">
        <v>332</v>
      </c>
      <c r="B134" s="44"/>
      <c r="C134" s="44"/>
      <c r="D134" s="44"/>
      <c r="E134" s="78">
        <v>2338736.49</v>
      </c>
      <c r="F134" s="58" t="s">
        <v>326</v>
      </c>
      <c r="G134" s="51"/>
      <c r="H134" s="43" t="s">
        <v>333</v>
      </c>
      <c r="I134" s="44"/>
      <c r="J134" s="44"/>
      <c r="K134" s="44"/>
      <c r="L134" s="89" t="s">
        <v>334</v>
      </c>
      <c r="M134" s="90"/>
      <c r="N134" s="91"/>
      <c r="XET134" s="15"/>
      <c r="XEU134" s="15"/>
      <c r="XEV134" s="15"/>
      <c r="XEW134" s="15"/>
      <c r="XEX134" s="15"/>
      <c r="XEY134" s="15"/>
      <c r="XEZ134" s="15"/>
      <c r="XFA134" s="15"/>
      <c r="XFB134" s="15"/>
      <c r="XFC134" s="15"/>
      <c r="XFD134" s="15"/>
    </row>
    <row r="135" customFormat="1" ht="40" customHeight="1" spans="1:16384">
      <c r="A135" s="43" t="s">
        <v>335</v>
      </c>
      <c r="B135" s="44"/>
      <c r="C135" s="44"/>
      <c r="D135" s="44"/>
      <c r="E135" s="78">
        <v>1418572.69771</v>
      </c>
      <c r="F135" s="58" t="s">
        <v>326</v>
      </c>
      <c r="G135" s="51"/>
      <c r="H135" s="43" t="s">
        <v>336</v>
      </c>
      <c r="I135" s="44"/>
      <c r="J135" s="44"/>
      <c r="K135" s="44"/>
      <c r="L135" s="89" t="s">
        <v>337</v>
      </c>
      <c r="M135" s="90"/>
      <c r="N135" s="91"/>
      <c r="XET135" s="15"/>
      <c r="XEU135" s="15"/>
      <c r="XEV135" s="15"/>
      <c r="XEW135" s="15"/>
      <c r="XEX135" s="15"/>
      <c r="XEY135" s="15"/>
      <c r="XEZ135" s="15"/>
      <c r="XFA135" s="15"/>
      <c r="XFB135" s="15"/>
      <c r="XFC135" s="15"/>
      <c r="XFD135" s="15"/>
    </row>
    <row r="136" customFormat="1" ht="40" customHeight="1" spans="1:16384">
      <c r="A136" s="43" t="s">
        <v>338</v>
      </c>
      <c r="B136" s="44"/>
      <c r="C136" s="44"/>
      <c r="D136" s="44"/>
      <c r="E136" s="78">
        <v>424066.85</v>
      </c>
      <c r="F136" s="58" t="s">
        <v>326</v>
      </c>
      <c r="G136" s="51"/>
      <c r="H136" s="43" t="s">
        <v>339</v>
      </c>
      <c r="I136" s="44"/>
      <c r="J136" s="44"/>
      <c r="K136" s="44"/>
      <c r="L136" s="92" t="s">
        <v>340</v>
      </c>
      <c r="M136" s="90"/>
      <c r="N136" s="91"/>
      <c r="XET136" s="15"/>
      <c r="XEU136" s="15"/>
      <c r="XEV136" s="15"/>
      <c r="XEW136" s="15"/>
      <c r="XEX136" s="15"/>
      <c r="XEY136" s="15"/>
      <c r="XEZ136" s="15"/>
      <c r="XFA136" s="15"/>
      <c r="XFB136" s="15"/>
      <c r="XFC136" s="15"/>
      <c r="XFD136" s="15"/>
    </row>
    <row r="137" customFormat="1" ht="40" customHeight="1" spans="1:16384">
      <c r="A137" s="43" t="s">
        <v>341</v>
      </c>
      <c r="B137" s="44"/>
      <c r="C137" s="44"/>
      <c r="D137" s="44"/>
      <c r="E137" s="78">
        <v>596038.71</v>
      </c>
      <c r="F137" s="58" t="s">
        <v>326</v>
      </c>
      <c r="G137" s="51"/>
      <c r="H137" s="43" t="s">
        <v>342</v>
      </c>
      <c r="I137" s="44"/>
      <c r="J137" s="44"/>
      <c r="K137" s="44"/>
      <c r="L137" s="92" t="s">
        <v>343</v>
      </c>
      <c r="M137" s="90"/>
      <c r="N137" s="91"/>
      <c r="XET137" s="15"/>
      <c r="XEU137" s="15"/>
      <c r="XEV137" s="15"/>
      <c r="XEW137" s="15"/>
      <c r="XEX137" s="15"/>
      <c r="XEY137" s="15"/>
      <c r="XEZ137" s="15"/>
      <c r="XFA137" s="15"/>
      <c r="XFB137" s="15"/>
      <c r="XFC137" s="15"/>
      <c r="XFD137" s="15"/>
    </row>
    <row r="138" customFormat="1" ht="40" customHeight="1" spans="1:16384">
      <c r="A138" s="43" t="s">
        <v>344</v>
      </c>
      <c r="B138" s="44"/>
      <c r="C138" s="44"/>
      <c r="D138" s="44"/>
      <c r="E138" s="78">
        <v>107894.23</v>
      </c>
      <c r="F138" s="58" t="s">
        <v>345</v>
      </c>
      <c r="G138" s="51"/>
      <c r="H138" s="43" t="s">
        <v>346</v>
      </c>
      <c r="I138" s="44"/>
      <c r="J138" s="44"/>
      <c r="K138" s="44"/>
      <c r="L138" s="92" t="s">
        <v>347</v>
      </c>
      <c r="M138" s="90"/>
      <c r="N138" s="91"/>
      <c r="XET138" s="15"/>
      <c r="XEU138" s="15"/>
      <c r="XEV138" s="15"/>
      <c r="XEW138" s="15"/>
      <c r="XEX138" s="15"/>
      <c r="XEY138" s="15"/>
      <c r="XEZ138" s="15"/>
      <c r="XFA138" s="15"/>
      <c r="XFB138" s="15"/>
      <c r="XFC138" s="15"/>
      <c r="XFD138" s="15"/>
    </row>
    <row r="139" customFormat="1" ht="40" customHeight="1" spans="1:16384">
      <c r="A139" s="43" t="s">
        <v>348</v>
      </c>
      <c r="B139" s="44"/>
      <c r="C139" s="44"/>
      <c r="D139" s="44"/>
      <c r="E139" s="78">
        <v>499904.21</v>
      </c>
      <c r="F139" s="58" t="s">
        <v>326</v>
      </c>
      <c r="G139" s="51"/>
      <c r="H139" s="43" t="s">
        <v>349</v>
      </c>
      <c r="I139" s="44"/>
      <c r="J139" s="44"/>
      <c r="K139" s="44"/>
      <c r="L139" s="92" t="s">
        <v>350</v>
      </c>
      <c r="M139" s="90"/>
      <c r="N139" s="91"/>
      <c r="XET139" s="15"/>
      <c r="XEU139" s="15"/>
      <c r="XEV139" s="15"/>
      <c r="XEW139" s="15"/>
      <c r="XEX139" s="15"/>
      <c r="XEY139" s="15"/>
      <c r="XEZ139" s="15"/>
      <c r="XFA139" s="15"/>
      <c r="XFB139" s="15"/>
      <c r="XFC139" s="15"/>
      <c r="XFD139" s="15"/>
    </row>
    <row r="140" customFormat="1" ht="40" customHeight="1" spans="1:16384">
      <c r="A140" s="43" t="s">
        <v>351</v>
      </c>
      <c r="B140" s="44"/>
      <c r="C140" s="44"/>
      <c r="D140" s="44"/>
      <c r="E140" s="78">
        <v>345599.74</v>
      </c>
      <c r="F140" s="58" t="s">
        <v>326</v>
      </c>
      <c r="G140" s="51"/>
      <c r="H140" s="43" t="s">
        <v>352</v>
      </c>
      <c r="I140" s="44"/>
      <c r="J140" s="44"/>
      <c r="K140" s="44"/>
      <c r="L140" s="92" t="s">
        <v>353</v>
      </c>
      <c r="M140" s="90"/>
      <c r="N140" s="91"/>
      <c r="XET140" s="15"/>
      <c r="XEU140" s="15"/>
      <c r="XEV140" s="15"/>
      <c r="XEW140" s="15"/>
      <c r="XEX140" s="15"/>
      <c r="XEY140" s="15"/>
      <c r="XEZ140" s="15"/>
      <c r="XFA140" s="15"/>
      <c r="XFB140" s="15"/>
      <c r="XFC140" s="15"/>
      <c r="XFD140" s="15"/>
    </row>
    <row r="141" customFormat="1" ht="40" customHeight="1" spans="1:16384">
      <c r="A141" s="43" t="s">
        <v>354</v>
      </c>
      <c r="B141" s="44"/>
      <c r="C141" s="44"/>
      <c r="D141" s="44"/>
      <c r="E141" s="78">
        <v>307243.56</v>
      </c>
      <c r="F141" s="58" t="s">
        <v>326</v>
      </c>
      <c r="G141" s="51"/>
      <c r="H141" s="43" t="s">
        <v>355</v>
      </c>
      <c r="I141" s="44"/>
      <c r="J141" s="44"/>
      <c r="K141" s="44"/>
      <c r="L141" s="92" t="s">
        <v>356</v>
      </c>
      <c r="M141" s="90"/>
      <c r="N141" s="91"/>
      <c r="XET141" s="15"/>
      <c r="XEU141" s="15"/>
      <c r="XEV141" s="15"/>
      <c r="XEW141" s="15"/>
      <c r="XEX141" s="15"/>
      <c r="XEY141" s="15"/>
      <c r="XEZ141" s="15"/>
      <c r="XFA141" s="15"/>
      <c r="XFB141" s="15"/>
      <c r="XFC141" s="15"/>
      <c r="XFD141" s="15"/>
    </row>
    <row r="142" customFormat="1" ht="40" customHeight="1" spans="1:16384">
      <c r="A142" s="43" t="s">
        <v>357</v>
      </c>
      <c r="B142" s="44"/>
      <c r="C142" s="44"/>
      <c r="D142" s="44"/>
      <c r="E142" s="78">
        <v>2521721.09</v>
      </c>
      <c r="F142" s="58" t="s">
        <v>326</v>
      </c>
      <c r="G142" s="51"/>
      <c r="H142" s="43" t="s">
        <v>358</v>
      </c>
      <c r="I142" s="44"/>
      <c r="J142" s="44"/>
      <c r="K142" s="44"/>
      <c r="L142" s="92" t="s">
        <v>359</v>
      </c>
      <c r="M142" s="90"/>
      <c r="N142" s="91"/>
      <c r="XET142" s="15"/>
      <c r="XEU142" s="15"/>
      <c r="XEV142" s="15"/>
      <c r="XEW142" s="15"/>
      <c r="XEX142" s="15"/>
      <c r="XEY142" s="15"/>
      <c r="XEZ142" s="15"/>
      <c r="XFA142" s="15"/>
      <c r="XFB142" s="15"/>
      <c r="XFC142" s="15"/>
      <c r="XFD142" s="15"/>
    </row>
    <row r="143" customFormat="1" ht="40" customHeight="1" spans="1:16384">
      <c r="A143" s="43" t="s">
        <v>360</v>
      </c>
      <c r="B143" s="44"/>
      <c r="C143" s="44"/>
      <c r="D143" s="44"/>
      <c r="E143" s="78">
        <v>5520976.16</v>
      </c>
      <c r="F143" s="58" t="s">
        <v>326</v>
      </c>
      <c r="G143" s="51"/>
      <c r="H143" s="43" t="s">
        <v>361</v>
      </c>
      <c r="I143" s="44"/>
      <c r="J143" s="44"/>
      <c r="K143" s="44"/>
      <c r="L143" s="92" t="s">
        <v>362</v>
      </c>
      <c r="M143" s="90"/>
      <c r="N143" s="91"/>
      <c r="XET143" s="15"/>
      <c r="XEU143" s="15"/>
      <c r="XEV143" s="15"/>
      <c r="XEW143" s="15"/>
      <c r="XEX143" s="15"/>
      <c r="XEY143" s="15"/>
      <c r="XEZ143" s="15"/>
      <c r="XFA143" s="15"/>
      <c r="XFB143" s="15"/>
      <c r="XFC143" s="15"/>
      <c r="XFD143" s="15"/>
    </row>
    <row r="144" customFormat="1" ht="40" customHeight="1" spans="1:16384">
      <c r="A144" s="43" t="s">
        <v>363</v>
      </c>
      <c r="B144" s="44"/>
      <c r="C144" s="44"/>
      <c r="D144" s="44"/>
      <c r="E144" s="78">
        <v>2492460.14</v>
      </c>
      <c r="F144" s="58" t="s">
        <v>364</v>
      </c>
      <c r="G144" s="51"/>
      <c r="H144" s="43" t="s">
        <v>365</v>
      </c>
      <c r="I144" s="44"/>
      <c r="J144" s="44"/>
      <c r="K144" s="44"/>
      <c r="L144" s="92" t="s">
        <v>366</v>
      </c>
      <c r="M144" s="90"/>
      <c r="N144" s="91"/>
      <c r="XET144" s="15"/>
      <c r="XEU144" s="15"/>
      <c r="XEV144" s="15"/>
      <c r="XEW144" s="15"/>
      <c r="XEX144" s="15"/>
      <c r="XEY144" s="15"/>
      <c r="XEZ144" s="15"/>
      <c r="XFA144" s="15"/>
      <c r="XFB144" s="15"/>
      <c r="XFC144" s="15"/>
      <c r="XFD144" s="15"/>
    </row>
    <row r="145" customFormat="1" ht="40" customHeight="1" spans="1:16384">
      <c r="A145" s="43" t="s">
        <v>367</v>
      </c>
      <c r="B145" s="44"/>
      <c r="C145" s="44"/>
      <c r="D145" s="44"/>
      <c r="E145" s="78">
        <v>1895051.85</v>
      </c>
      <c r="F145" s="58" t="s">
        <v>368</v>
      </c>
      <c r="G145" s="51"/>
      <c r="H145" s="43" t="s">
        <v>369</v>
      </c>
      <c r="I145" s="44"/>
      <c r="J145" s="44"/>
      <c r="K145" s="44"/>
      <c r="L145" s="92" t="s">
        <v>370</v>
      </c>
      <c r="M145" s="90"/>
      <c r="N145" s="91"/>
      <c r="XET145" s="15"/>
      <c r="XEU145" s="15"/>
      <c r="XEV145" s="15"/>
      <c r="XEW145" s="15"/>
      <c r="XEX145" s="15"/>
      <c r="XEY145" s="15"/>
      <c r="XEZ145" s="15"/>
      <c r="XFA145" s="15"/>
      <c r="XFB145" s="15"/>
      <c r="XFC145" s="15"/>
      <c r="XFD145" s="15"/>
    </row>
    <row r="146" customFormat="1" ht="40" customHeight="1" spans="1:16384">
      <c r="A146" s="43" t="s">
        <v>371</v>
      </c>
      <c r="B146" s="44"/>
      <c r="C146" s="44"/>
      <c r="D146" s="44"/>
      <c r="E146" s="78">
        <v>771027.42</v>
      </c>
      <c r="F146" s="58" t="s">
        <v>368</v>
      </c>
      <c r="G146" s="51"/>
      <c r="H146" s="43" t="s">
        <v>369</v>
      </c>
      <c r="I146" s="44"/>
      <c r="J146" s="44"/>
      <c r="K146" s="44"/>
      <c r="L146" s="92" t="s">
        <v>372</v>
      </c>
      <c r="M146" s="90"/>
      <c r="N146" s="91"/>
      <c r="XET146" s="15"/>
      <c r="XEU146" s="15"/>
      <c r="XEV146" s="15"/>
      <c r="XEW146" s="15"/>
      <c r="XEX146" s="15"/>
      <c r="XEY146" s="15"/>
      <c r="XEZ146" s="15"/>
      <c r="XFA146" s="15"/>
      <c r="XFB146" s="15"/>
      <c r="XFC146" s="15"/>
      <c r="XFD146" s="15"/>
    </row>
    <row r="147" customFormat="1" ht="40" customHeight="1" spans="1:16384">
      <c r="A147" s="43" t="s">
        <v>373</v>
      </c>
      <c r="B147" s="44"/>
      <c r="C147" s="44"/>
      <c r="D147" s="44"/>
      <c r="E147" s="78">
        <v>5219267.31</v>
      </c>
      <c r="F147" s="58" t="s">
        <v>326</v>
      </c>
      <c r="G147" s="51"/>
      <c r="H147" s="43" t="s">
        <v>374</v>
      </c>
      <c r="I147" s="44"/>
      <c r="J147" s="44"/>
      <c r="K147" s="44"/>
      <c r="L147" s="92" t="s">
        <v>375</v>
      </c>
      <c r="M147" s="90"/>
      <c r="N147" s="91"/>
      <c r="XET147" s="15"/>
      <c r="XEU147" s="15"/>
      <c r="XEV147" s="15"/>
      <c r="XEW147" s="15"/>
      <c r="XEX147" s="15"/>
      <c r="XEY147" s="15"/>
      <c r="XEZ147" s="15"/>
      <c r="XFA147" s="15"/>
      <c r="XFB147" s="15"/>
      <c r="XFC147" s="15"/>
      <c r="XFD147" s="15"/>
    </row>
    <row r="148" customFormat="1" ht="40" customHeight="1" spans="1:16384">
      <c r="A148" s="43" t="s">
        <v>376</v>
      </c>
      <c r="B148" s="44"/>
      <c r="C148" s="44"/>
      <c r="D148" s="44"/>
      <c r="E148" s="78">
        <v>898879.6</v>
      </c>
      <c r="F148" s="58" t="s">
        <v>326</v>
      </c>
      <c r="G148" s="51"/>
      <c r="H148" s="43" t="s">
        <v>374</v>
      </c>
      <c r="I148" s="44"/>
      <c r="J148" s="44"/>
      <c r="K148" s="44"/>
      <c r="L148" s="92" t="s">
        <v>377</v>
      </c>
      <c r="M148" s="90"/>
      <c r="N148" s="91"/>
      <c r="XET148" s="15"/>
      <c r="XEU148" s="15"/>
      <c r="XEV148" s="15"/>
      <c r="XEW148" s="15"/>
      <c r="XEX148" s="15"/>
      <c r="XEY148" s="15"/>
      <c r="XEZ148" s="15"/>
      <c r="XFA148" s="15"/>
      <c r="XFB148" s="15"/>
      <c r="XFC148" s="15"/>
      <c r="XFD148" s="15"/>
    </row>
    <row r="149" customFormat="1" ht="40" customHeight="1" spans="1:16384">
      <c r="A149" s="43" t="s">
        <v>378</v>
      </c>
      <c r="B149" s="44"/>
      <c r="C149" s="44"/>
      <c r="D149" s="44"/>
      <c r="E149" s="78">
        <v>1399809.61</v>
      </c>
      <c r="F149" s="58" t="s">
        <v>368</v>
      </c>
      <c r="G149" s="51"/>
      <c r="H149" s="43" t="s">
        <v>369</v>
      </c>
      <c r="I149" s="44"/>
      <c r="J149" s="44"/>
      <c r="K149" s="44"/>
      <c r="L149" s="92" t="s">
        <v>379</v>
      </c>
      <c r="M149" s="90"/>
      <c r="N149" s="91"/>
      <c r="XET149" s="15"/>
      <c r="XEU149" s="15"/>
      <c r="XEV149" s="15"/>
      <c r="XEW149" s="15"/>
      <c r="XEX149" s="15"/>
      <c r="XEY149" s="15"/>
      <c r="XEZ149" s="15"/>
      <c r="XFA149" s="15"/>
      <c r="XFB149" s="15"/>
      <c r="XFC149" s="15"/>
      <c r="XFD149" s="15"/>
    </row>
    <row r="150" customFormat="1" ht="14.5" spans="1:16384">
      <c r="A150" s="75"/>
      <c r="B150" s="76"/>
      <c r="C150" s="77"/>
      <c r="D150" s="77"/>
      <c r="E150" s="76"/>
      <c r="F150" s="77"/>
      <c r="G150" s="77"/>
      <c r="H150" s="76"/>
      <c r="I150" s="76"/>
      <c r="J150" s="76"/>
      <c r="K150" s="93"/>
      <c r="XET150" s="15"/>
      <c r="XEU150" s="15"/>
      <c r="XEV150" s="15"/>
      <c r="XEW150" s="15"/>
      <c r="XEX150" s="15"/>
      <c r="XEY150" s="15"/>
      <c r="XEZ150" s="15"/>
      <c r="XFA150" s="15"/>
      <c r="XFB150" s="15"/>
      <c r="XFC150" s="15"/>
      <c r="XFD150" s="15"/>
    </row>
    <row r="151" s="8" customFormat="1" ht="20.25" customHeight="1" spans="1:14">
      <c r="A151" s="45" t="s">
        <v>380</v>
      </c>
      <c r="B151" s="79"/>
      <c r="C151" s="80"/>
      <c r="D151" s="80"/>
      <c r="E151" s="80"/>
      <c r="F151" s="81"/>
      <c r="G151" s="81"/>
      <c r="H151" s="81"/>
      <c r="I151" s="81"/>
      <c r="J151" s="81"/>
      <c r="K151" s="81"/>
      <c r="L151" s="86"/>
      <c r="M151" s="86"/>
      <c r="N151" s="86"/>
    </row>
    <row r="152" s="9" customFormat="1" ht="24" customHeight="1" spans="1:14">
      <c r="A152" s="82" t="s">
        <v>381</v>
      </c>
      <c r="B152" s="82"/>
      <c r="C152" s="82"/>
      <c r="D152" s="82"/>
      <c r="E152" s="82" t="s">
        <v>382</v>
      </c>
      <c r="F152" s="82"/>
      <c r="G152" s="82"/>
      <c r="H152" s="82"/>
      <c r="I152" s="94" t="s">
        <v>383</v>
      </c>
      <c r="J152" s="95"/>
      <c r="K152" s="96"/>
      <c r="L152" s="82" t="s">
        <v>384</v>
      </c>
      <c r="M152" s="82"/>
      <c r="N152" s="82"/>
    </row>
    <row r="153" s="8" customFormat="1" ht="20.25" customHeight="1" spans="1:14">
      <c r="A153" s="43" t="s">
        <v>385</v>
      </c>
      <c r="B153" s="44"/>
      <c r="C153" s="44"/>
      <c r="D153" s="44"/>
      <c r="E153" s="43" t="s">
        <v>386</v>
      </c>
      <c r="F153" s="44"/>
      <c r="G153" s="44"/>
      <c r="H153" s="44"/>
      <c r="I153" s="50">
        <v>0.78</v>
      </c>
      <c r="J153" s="51"/>
      <c r="K153" s="51"/>
      <c r="L153" s="47" t="s">
        <v>387</v>
      </c>
      <c r="M153" s="47"/>
      <c r="N153" s="47"/>
    </row>
    <row r="154" s="8" customFormat="1" ht="20.25" customHeight="1" spans="1:14">
      <c r="A154" s="43" t="s">
        <v>385</v>
      </c>
      <c r="B154" s="44"/>
      <c r="C154" s="44"/>
      <c r="D154" s="44"/>
      <c r="E154" s="43" t="s">
        <v>388</v>
      </c>
      <c r="F154" s="44"/>
      <c r="G154" s="44"/>
      <c r="H154" s="44"/>
      <c r="I154" s="50">
        <v>1</v>
      </c>
      <c r="J154" s="51"/>
      <c r="K154" s="51"/>
      <c r="L154" s="47" t="s">
        <v>389</v>
      </c>
      <c r="M154" s="47"/>
      <c r="N154" s="47"/>
    </row>
    <row r="155" s="8" customFormat="1" ht="20.25" customHeight="1" spans="1:14">
      <c r="A155" s="43" t="s">
        <v>385</v>
      </c>
      <c r="B155" s="44"/>
      <c r="C155" s="44"/>
      <c r="D155" s="44"/>
      <c r="E155" s="43" t="s">
        <v>390</v>
      </c>
      <c r="F155" s="44"/>
      <c r="G155" s="44"/>
      <c r="H155" s="44"/>
      <c r="I155" s="50">
        <v>1</v>
      </c>
      <c r="J155" s="51"/>
      <c r="K155" s="51"/>
      <c r="L155" s="47" t="s">
        <v>391</v>
      </c>
      <c r="M155" s="47"/>
      <c r="N155" s="47"/>
    </row>
    <row r="156" s="8" customFormat="1" ht="20.25" customHeight="1" spans="1:14">
      <c r="A156" s="43" t="s">
        <v>385</v>
      </c>
      <c r="B156" s="44"/>
      <c r="C156" s="44"/>
      <c r="D156" s="44"/>
      <c r="E156" s="43" t="s">
        <v>386</v>
      </c>
      <c r="F156" s="44"/>
      <c r="G156" s="44"/>
      <c r="H156" s="44"/>
      <c r="I156" s="50">
        <v>0.18</v>
      </c>
      <c r="J156" s="51"/>
      <c r="K156" s="51"/>
      <c r="L156" s="47" t="s">
        <v>392</v>
      </c>
      <c r="M156" s="47"/>
      <c r="N156" s="47"/>
    </row>
    <row r="157" s="8" customFormat="1" ht="20.25" customHeight="1" spans="1:14">
      <c r="A157" s="43" t="s">
        <v>385</v>
      </c>
      <c r="B157" s="44"/>
      <c r="C157" s="44"/>
      <c r="D157" s="44"/>
      <c r="E157" s="43" t="s">
        <v>393</v>
      </c>
      <c r="F157" s="44"/>
      <c r="G157" s="44"/>
      <c r="H157" s="44"/>
      <c r="I157" s="50">
        <v>1</v>
      </c>
      <c r="J157" s="51"/>
      <c r="K157" s="51"/>
      <c r="L157" s="47" t="s">
        <v>394</v>
      </c>
      <c r="M157" s="47"/>
      <c r="N157" s="47"/>
    </row>
    <row r="158" s="8" customFormat="1" ht="20.25" customHeight="1" spans="1:14">
      <c r="A158" s="43" t="s">
        <v>385</v>
      </c>
      <c r="B158" s="44"/>
      <c r="C158" s="44"/>
      <c r="D158" s="44"/>
      <c r="E158" s="43" t="s">
        <v>386</v>
      </c>
      <c r="F158" s="44"/>
      <c r="G158" s="44"/>
      <c r="H158" s="44"/>
      <c r="I158" s="50">
        <v>1</v>
      </c>
      <c r="J158" s="51"/>
      <c r="K158" s="51"/>
      <c r="L158" s="47" t="s">
        <v>395</v>
      </c>
      <c r="M158" s="47"/>
      <c r="N158" s="47"/>
    </row>
    <row r="159" s="8" customFormat="1" ht="20.25" customHeight="1" spans="1:14">
      <c r="A159" s="43" t="s">
        <v>385</v>
      </c>
      <c r="B159" s="44"/>
      <c r="C159" s="44"/>
      <c r="D159" s="44"/>
      <c r="E159" s="43" t="s">
        <v>396</v>
      </c>
      <c r="F159" s="44"/>
      <c r="G159" s="44"/>
      <c r="H159" s="44"/>
      <c r="I159" s="50">
        <v>1</v>
      </c>
      <c r="J159" s="51"/>
      <c r="K159" s="51"/>
      <c r="L159" s="47" t="s">
        <v>397</v>
      </c>
      <c r="M159" s="47"/>
      <c r="N159" s="47"/>
    </row>
    <row r="160" s="8" customFormat="1" ht="20.25" customHeight="1" spans="1:14">
      <c r="A160" s="43" t="s">
        <v>385</v>
      </c>
      <c r="B160" s="44"/>
      <c r="C160" s="44"/>
      <c r="D160" s="44"/>
      <c r="E160" s="43" t="s">
        <v>398</v>
      </c>
      <c r="F160" s="44"/>
      <c r="G160" s="44"/>
      <c r="H160" s="44"/>
      <c r="I160" s="50">
        <v>1</v>
      </c>
      <c r="J160" s="51"/>
      <c r="K160" s="51"/>
      <c r="L160" s="47" t="s">
        <v>399</v>
      </c>
      <c r="M160" s="47"/>
      <c r="N160" s="47"/>
    </row>
    <row r="161" s="8" customFormat="1" ht="20.25" customHeight="1" spans="1:14">
      <c r="A161" s="43" t="s">
        <v>400</v>
      </c>
      <c r="B161" s="44"/>
      <c r="C161" s="44"/>
      <c r="D161" s="44"/>
      <c r="E161" s="43" t="s">
        <v>401</v>
      </c>
      <c r="F161" s="44"/>
      <c r="G161" s="44"/>
      <c r="H161" s="44"/>
      <c r="I161" s="50">
        <v>1</v>
      </c>
      <c r="J161" s="51"/>
      <c r="K161" s="51"/>
      <c r="L161" s="47" t="s">
        <v>402</v>
      </c>
      <c r="M161" s="47"/>
      <c r="N161" s="47"/>
    </row>
    <row r="162" s="8" customFormat="1" ht="20.25" customHeight="1" spans="1:14">
      <c r="A162" s="43" t="s">
        <v>400</v>
      </c>
      <c r="B162" s="44"/>
      <c r="C162" s="44"/>
      <c r="D162" s="44"/>
      <c r="E162" s="43" t="s">
        <v>403</v>
      </c>
      <c r="F162" s="44"/>
      <c r="G162" s="44"/>
      <c r="H162" s="44"/>
      <c r="I162" s="50">
        <v>1</v>
      </c>
      <c r="J162" s="51"/>
      <c r="K162" s="51"/>
      <c r="L162" s="47" t="s">
        <v>404</v>
      </c>
      <c r="M162" s="47"/>
      <c r="N162" s="47"/>
    </row>
    <row r="163" s="8" customFormat="1" ht="20.25" customHeight="1" spans="1:14">
      <c r="A163" s="43" t="s">
        <v>400</v>
      </c>
      <c r="B163" s="44"/>
      <c r="C163" s="44"/>
      <c r="D163" s="44"/>
      <c r="E163" s="43" t="s">
        <v>405</v>
      </c>
      <c r="F163" s="44"/>
      <c r="G163" s="44"/>
      <c r="H163" s="44"/>
      <c r="I163" s="50">
        <v>1</v>
      </c>
      <c r="J163" s="51"/>
      <c r="K163" s="51"/>
      <c r="L163" s="47" t="s">
        <v>402</v>
      </c>
      <c r="M163" s="47"/>
      <c r="N163" s="47"/>
    </row>
    <row r="164" s="8" customFormat="1" ht="20.25" customHeight="1" spans="1:14">
      <c r="A164" s="43" t="s">
        <v>400</v>
      </c>
      <c r="B164" s="44"/>
      <c r="C164" s="44"/>
      <c r="D164" s="44"/>
      <c r="E164" s="43" t="s">
        <v>406</v>
      </c>
      <c r="F164" s="44"/>
      <c r="G164" s="44"/>
      <c r="H164" s="44"/>
      <c r="I164" s="50">
        <v>1</v>
      </c>
      <c r="J164" s="51"/>
      <c r="K164" s="51"/>
      <c r="L164" s="47" t="s">
        <v>407</v>
      </c>
      <c r="M164" s="47"/>
      <c r="N164" s="47"/>
    </row>
    <row r="165" s="8" customFormat="1" ht="20.25" customHeight="1" spans="1:14">
      <c r="A165" s="43" t="s">
        <v>400</v>
      </c>
      <c r="B165" s="44"/>
      <c r="C165" s="44"/>
      <c r="D165" s="44"/>
      <c r="E165" s="43" t="s">
        <v>408</v>
      </c>
      <c r="F165" s="44"/>
      <c r="G165" s="44"/>
      <c r="H165" s="44"/>
      <c r="I165" s="50">
        <v>1</v>
      </c>
      <c r="J165" s="51"/>
      <c r="K165" s="51"/>
      <c r="L165" s="47" t="s">
        <v>409</v>
      </c>
      <c r="M165" s="47"/>
      <c r="N165" s="47"/>
    </row>
    <row r="166" s="8" customFormat="1" ht="20.25" customHeight="1" spans="1:14">
      <c r="A166" s="43" t="s">
        <v>410</v>
      </c>
      <c r="B166" s="44"/>
      <c r="C166" s="44"/>
      <c r="D166" s="44"/>
      <c r="E166" s="43" t="s">
        <v>411</v>
      </c>
      <c r="F166" s="44"/>
      <c r="G166" s="44"/>
      <c r="H166" s="44"/>
      <c r="I166" s="50">
        <v>1</v>
      </c>
      <c r="J166" s="51"/>
      <c r="K166" s="51"/>
      <c r="L166" s="47" t="s">
        <v>412</v>
      </c>
      <c r="M166" s="47"/>
      <c r="N166" s="47"/>
    </row>
    <row r="167" s="8" customFormat="1" ht="20.25" customHeight="1" spans="1:14">
      <c r="A167" s="43" t="s">
        <v>410</v>
      </c>
      <c r="B167" s="44"/>
      <c r="C167" s="44"/>
      <c r="D167" s="44"/>
      <c r="E167" s="43" t="s">
        <v>411</v>
      </c>
      <c r="F167" s="44"/>
      <c r="G167" s="44"/>
      <c r="H167" s="44"/>
      <c r="I167" s="50">
        <v>0.17</v>
      </c>
      <c r="J167" s="51"/>
      <c r="K167" s="51"/>
      <c r="L167" s="47" t="s">
        <v>413</v>
      </c>
      <c r="M167" s="47"/>
      <c r="N167" s="47"/>
    </row>
    <row r="168" s="8" customFormat="1" ht="20.25" customHeight="1" spans="1:14">
      <c r="A168" s="43" t="s">
        <v>410</v>
      </c>
      <c r="B168" s="44"/>
      <c r="C168" s="44"/>
      <c r="D168" s="44"/>
      <c r="E168" s="43" t="s">
        <v>414</v>
      </c>
      <c r="F168" s="44"/>
      <c r="G168" s="44"/>
      <c r="H168" s="44"/>
      <c r="I168" s="50">
        <v>1</v>
      </c>
      <c r="J168" s="51"/>
      <c r="K168" s="51"/>
      <c r="L168" s="47" t="s">
        <v>415</v>
      </c>
      <c r="M168" s="47"/>
      <c r="N168" s="47"/>
    </row>
    <row r="169" s="8" customFormat="1" ht="20.25" customHeight="1" spans="1:14">
      <c r="A169" s="43" t="s">
        <v>410</v>
      </c>
      <c r="B169" s="44"/>
      <c r="C169" s="44"/>
      <c r="D169" s="44"/>
      <c r="E169" s="43" t="s">
        <v>416</v>
      </c>
      <c r="F169" s="44"/>
      <c r="G169" s="44"/>
      <c r="H169" s="44"/>
      <c r="I169" s="50">
        <v>1</v>
      </c>
      <c r="J169" s="51"/>
      <c r="K169" s="51"/>
      <c r="L169" s="47" t="s">
        <v>417</v>
      </c>
      <c r="M169" s="47"/>
      <c r="N169" s="47"/>
    </row>
    <row r="170" s="8" customFormat="1" ht="20.25" customHeight="1" spans="1:14">
      <c r="A170" s="43" t="s">
        <v>418</v>
      </c>
      <c r="B170" s="44"/>
      <c r="C170" s="44"/>
      <c r="D170" s="44"/>
      <c r="E170" s="43" t="s">
        <v>419</v>
      </c>
      <c r="F170" s="44"/>
      <c r="G170" s="44"/>
      <c r="H170" s="44"/>
      <c r="I170" s="50">
        <v>0.95</v>
      </c>
      <c r="J170" s="51"/>
      <c r="K170" s="51"/>
      <c r="L170" s="47" t="s">
        <v>417</v>
      </c>
      <c r="M170" s="47"/>
      <c r="N170" s="47"/>
    </row>
    <row r="171" s="8" customFormat="1" ht="20.25" customHeight="1" spans="1:14">
      <c r="A171" s="43" t="s">
        <v>418</v>
      </c>
      <c r="B171" s="44"/>
      <c r="C171" s="44"/>
      <c r="D171" s="44"/>
      <c r="E171" s="43" t="s">
        <v>420</v>
      </c>
      <c r="F171" s="44"/>
      <c r="G171" s="44"/>
      <c r="H171" s="44"/>
      <c r="I171" s="50">
        <v>1</v>
      </c>
      <c r="J171" s="51"/>
      <c r="K171" s="51"/>
      <c r="L171" s="47" t="s">
        <v>417</v>
      </c>
      <c r="M171" s="47"/>
      <c r="N171" s="47"/>
    </row>
    <row r="172" s="8" customFormat="1" ht="20.25" customHeight="1" spans="1:14">
      <c r="A172" s="43" t="s">
        <v>418</v>
      </c>
      <c r="B172" s="44"/>
      <c r="C172" s="44"/>
      <c r="D172" s="44"/>
      <c r="E172" s="43" t="s">
        <v>421</v>
      </c>
      <c r="F172" s="44"/>
      <c r="G172" s="44"/>
      <c r="H172" s="44"/>
      <c r="I172" s="50">
        <v>1</v>
      </c>
      <c r="J172" s="51"/>
      <c r="K172" s="51"/>
      <c r="L172" s="47" t="s">
        <v>417</v>
      </c>
      <c r="M172" s="47"/>
      <c r="N172" s="47"/>
    </row>
    <row r="173" s="8" customFormat="1" ht="20.25" customHeight="1" spans="1:14">
      <c r="A173" s="43" t="s">
        <v>418</v>
      </c>
      <c r="B173" s="44"/>
      <c r="C173" s="44"/>
      <c r="D173" s="44"/>
      <c r="E173" s="43" t="s">
        <v>422</v>
      </c>
      <c r="F173" s="44"/>
      <c r="G173" s="44"/>
      <c r="H173" s="44"/>
      <c r="I173" s="50">
        <v>1</v>
      </c>
      <c r="J173" s="51"/>
      <c r="K173" s="51"/>
      <c r="L173" s="47" t="s">
        <v>423</v>
      </c>
      <c r="M173" s="47"/>
      <c r="N173" s="47"/>
    </row>
    <row r="174" s="8" customFormat="1" ht="20.25" customHeight="1" spans="1:14">
      <c r="A174" s="43" t="s">
        <v>418</v>
      </c>
      <c r="B174" s="44"/>
      <c r="C174" s="44"/>
      <c r="D174" s="44"/>
      <c r="E174" s="43" t="s">
        <v>424</v>
      </c>
      <c r="F174" s="44"/>
      <c r="G174" s="44"/>
      <c r="H174" s="44"/>
      <c r="I174" s="50">
        <v>0.801176470588235</v>
      </c>
      <c r="J174" s="51"/>
      <c r="K174" s="51"/>
      <c r="L174" s="47" t="s">
        <v>425</v>
      </c>
      <c r="M174" s="47"/>
      <c r="N174" s="47"/>
    </row>
    <row r="175" s="8" customFormat="1" ht="20.25" customHeight="1" spans="1:14">
      <c r="A175" s="43" t="s">
        <v>418</v>
      </c>
      <c r="B175" s="44"/>
      <c r="C175" s="44"/>
      <c r="D175" s="44"/>
      <c r="E175" s="43" t="s">
        <v>426</v>
      </c>
      <c r="F175" s="44"/>
      <c r="G175" s="44"/>
      <c r="H175" s="44"/>
      <c r="I175" s="50">
        <v>0.815</v>
      </c>
      <c r="J175" s="51"/>
      <c r="K175" s="51"/>
      <c r="L175" s="47" t="s">
        <v>427</v>
      </c>
      <c r="M175" s="47"/>
      <c r="N175" s="47"/>
    </row>
    <row r="176" s="8" customFormat="1" ht="20.25" customHeight="1" spans="1:14">
      <c r="A176" s="43" t="s">
        <v>428</v>
      </c>
      <c r="B176" s="44"/>
      <c r="C176" s="44"/>
      <c r="D176" s="44"/>
      <c r="E176" s="43" t="s">
        <v>429</v>
      </c>
      <c r="F176" s="44"/>
      <c r="G176" s="44"/>
      <c r="H176" s="44"/>
      <c r="I176" s="50">
        <v>1</v>
      </c>
      <c r="J176" s="51"/>
      <c r="K176" s="51"/>
      <c r="L176" s="47" t="s">
        <v>417</v>
      </c>
      <c r="M176" s="47"/>
      <c r="N176" s="47"/>
    </row>
    <row r="177" s="8" customFormat="1" ht="20.25" customHeight="1" spans="1:14">
      <c r="A177" s="43" t="s">
        <v>418</v>
      </c>
      <c r="B177" s="44"/>
      <c r="C177" s="44"/>
      <c r="D177" s="44"/>
      <c r="E177" s="43" t="s">
        <v>430</v>
      </c>
      <c r="F177" s="44"/>
      <c r="G177" s="44"/>
      <c r="H177" s="44"/>
      <c r="I177" s="50">
        <v>1</v>
      </c>
      <c r="J177" s="51"/>
      <c r="K177" s="51"/>
      <c r="L177" s="47" t="s">
        <v>417</v>
      </c>
      <c r="M177" s="47"/>
      <c r="N177" s="47"/>
    </row>
    <row r="178" s="8" customFormat="1" ht="20.25" customHeight="1" spans="1:14">
      <c r="A178" s="43" t="s">
        <v>418</v>
      </c>
      <c r="B178" s="44"/>
      <c r="C178" s="44"/>
      <c r="D178" s="44"/>
      <c r="E178" s="43" t="s">
        <v>431</v>
      </c>
      <c r="F178" s="44"/>
      <c r="G178" s="44"/>
      <c r="H178" s="44"/>
      <c r="I178" s="50">
        <v>1</v>
      </c>
      <c r="J178" s="51"/>
      <c r="K178" s="51"/>
      <c r="L178" s="47" t="s">
        <v>423</v>
      </c>
      <c r="M178" s="47"/>
      <c r="N178" s="47"/>
    </row>
    <row r="179" s="8" customFormat="1" ht="20.25" customHeight="1" spans="1:14">
      <c r="A179" s="43" t="s">
        <v>418</v>
      </c>
      <c r="B179" s="44"/>
      <c r="C179" s="44"/>
      <c r="D179" s="44"/>
      <c r="E179" s="43" t="s">
        <v>432</v>
      </c>
      <c r="F179" s="44"/>
      <c r="G179" s="44"/>
      <c r="H179" s="44"/>
      <c r="I179" s="50">
        <v>1</v>
      </c>
      <c r="J179" s="51"/>
      <c r="K179" s="51"/>
      <c r="L179" s="47" t="s">
        <v>433</v>
      </c>
      <c r="M179" s="47"/>
      <c r="N179" s="47"/>
    </row>
    <row r="180" s="8" customFormat="1" ht="20.25" customHeight="1" spans="1:14">
      <c r="A180" s="43" t="s">
        <v>428</v>
      </c>
      <c r="B180" s="44"/>
      <c r="C180" s="44"/>
      <c r="D180" s="44"/>
      <c r="E180" s="43" t="s">
        <v>434</v>
      </c>
      <c r="F180" s="44"/>
      <c r="G180" s="44"/>
      <c r="H180" s="44"/>
      <c r="I180" s="50">
        <v>1</v>
      </c>
      <c r="J180" s="51"/>
      <c r="K180" s="51"/>
      <c r="L180" s="47" t="s">
        <v>435</v>
      </c>
      <c r="M180" s="47"/>
      <c r="N180" s="47"/>
    </row>
    <row r="181" s="8" customFormat="1" ht="20.25" customHeight="1" spans="1:14">
      <c r="A181" s="43" t="s">
        <v>428</v>
      </c>
      <c r="B181" s="44"/>
      <c r="C181" s="44"/>
      <c r="D181" s="44"/>
      <c r="E181" s="43" t="s">
        <v>436</v>
      </c>
      <c r="F181" s="44"/>
      <c r="G181" s="44"/>
      <c r="H181" s="44"/>
      <c r="I181" s="50">
        <v>1</v>
      </c>
      <c r="J181" s="51"/>
      <c r="K181" s="51"/>
      <c r="L181" s="47" t="s">
        <v>437</v>
      </c>
      <c r="M181" s="47"/>
      <c r="N181" s="47"/>
    </row>
    <row r="182" s="8" customFormat="1" ht="20.25" customHeight="1" spans="1:14">
      <c r="A182" s="43" t="s">
        <v>428</v>
      </c>
      <c r="B182" s="44"/>
      <c r="C182" s="44"/>
      <c r="D182" s="44"/>
      <c r="E182" s="43" t="s">
        <v>438</v>
      </c>
      <c r="F182" s="44"/>
      <c r="G182" s="44"/>
      <c r="H182" s="44"/>
      <c r="I182" s="50">
        <v>1</v>
      </c>
      <c r="J182" s="51"/>
      <c r="K182" s="51"/>
      <c r="L182" s="47" t="s">
        <v>439</v>
      </c>
      <c r="M182" s="47"/>
      <c r="N182" s="47"/>
    </row>
    <row r="183" s="8" customFormat="1" ht="20.25" customHeight="1" spans="1:14">
      <c r="A183" s="83"/>
      <c r="B183" s="83"/>
      <c r="C183" s="83"/>
      <c r="D183" s="83"/>
      <c r="E183" s="84"/>
      <c r="F183" s="84"/>
      <c r="G183" s="84"/>
      <c r="H183" s="84"/>
      <c r="I183" s="97"/>
      <c r="J183" s="97"/>
      <c r="K183" s="97"/>
      <c r="L183" s="97"/>
      <c r="M183" s="97"/>
      <c r="N183" s="97"/>
    </row>
    <row r="184" s="8" customFormat="1" ht="20.25" customHeight="1" spans="1:14">
      <c r="A184" s="52" t="s">
        <v>440</v>
      </c>
      <c r="B184" s="85"/>
      <c r="C184" s="85"/>
      <c r="D184" s="86"/>
      <c r="E184" s="86"/>
      <c r="F184" s="86"/>
      <c r="G184" s="87"/>
      <c r="H184" s="87"/>
      <c r="I184" s="87"/>
      <c r="J184" s="86"/>
      <c r="K184" s="86"/>
      <c r="L184" s="86"/>
      <c r="M184" s="86"/>
      <c r="N184" s="86"/>
    </row>
    <row r="185" s="8" customFormat="1" ht="20.25" customHeight="1" spans="1:14">
      <c r="A185" s="45" t="s">
        <v>441</v>
      </c>
      <c r="B185" s="85"/>
      <c r="C185" s="85"/>
      <c r="D185" s="86"/>
      <c r="E185" s="86"/>
      <c r="F185" s="86"/>
      <c r="G185" s="87"/>
      <c r="H185" s="87"/>
      <c r="I185" s="87"/>
      <c r="J185" s="86"/>
      <c r="K185" s="86"/>
      <c r="L185" s="86"/>
      <c r="M185" s="86"/>
      <c r="N185" s="86"/>
    </row>
    <row r="186" s="8" customFormat="1" ht="50.1" customHeight="1" spans="1:14">
      <c r="A186" s="49" t="s">
        <v>442</v>
      </c>
      <c r="B186" s="49"/>
      <c r="C186" s="49"/>
      <c r="D186" s="49" t="s">
        <v>443</v>
      </c>
      <c r="E186" s="49"/>
      <c r="F186" s="49"/>
      <c r="G186" s="49"/>
      <c r="H186" s="49" t="s">
        <v>444</v>
      </c>
      <c r="I186" s="49" t="s">
        <v>445</v>
      </c>
      <c r="J186" s="49" t="s">
        <v>324</v>
      </c>
      <c r="K186" s="49"/>
      <c r="L186" s="49"/>
      <c r="M186" s="49"/>
      <c r="N186" s="49"/>
    </row>
    <row r="187" s="8" customFormat="1" ht="49.5" customHeight="1" spans="1:14">
      <c r="A187" s="88" t="s">
        <v>446</v>
      </c>
      <c r="B187" s="88"/>
      <c r="C187" s="88"/>
      <c r="D187" s="88" t="s">
        <v>447</v>
      </c>
      <c r="E187" s="88"/>
      <c r="F187" s="88"/>
      <c r="G187" s="88"/>
      <c r="H187" s="78">
        <v>124047.72</v>
      </c>
      <c r="I187" s="78">
        <v>115528.79</v>
      </c>
      <c r="J187" s="98" t="s">
        <v>448</v>
      </c>
      <c r="K187" s="98"/>
      <c r="L187" s="99"/>
      <c r="M187" s="99"/>
      <c r="N187" s="99"/>
    </row>
    <row r="188" s="8" customFormat="1" ht="49.5" customHeight="1" spans="1:14">
      <c r="A188" s="88" t="s">
        <v>446</v>
      </c>
      <c r="B188" s="88"/>
      <c r="C188" s="88"/>
      <c r="D188" s="88" t="s">
        <v>449</v>
      </c>
      <c r="E188" s="88"/>
      <c r="F188" s="88"/>
      <c r="G188" s="88"/>
      <c r="H188" s="78">
        <v>102183783.99</v>
      </c>
      <c r="I188" s="78">
        <v>67183739.27</v>
      </c>
      <c r="J188" s="98" t="s">
        <v>448</v>
      </c>
      <c r="K188" s="98"/>
      <c r="L188" s="99"/>
      <c r="M188" s="99"/>
      <c r="N188" s="99"/>
    </row>
    <row r="189" s="8" customFormat="1" ht="49.5" customHeight="1" spans="1:14">
      <c r="A189" s="88" t="s">
        <v>446</v>
      </c>
      <c r="B189" s="88"/>
      <c r="C189" s="88"/>
      <c r="D189" s="88" t="s">
        <v>450</v>
      </c>
      <c r="E189" s="88"/>
      <c r="F189" s="88"/>
      <c r="G189" s="88"/>
      <c r="H189" s="78">
        <v>11268103.29</v>
      </c>
      <c r="I189" s="78">
        <v>8648315.84</v>
      </c>
      <c r="J189" s="98" t="s">
        <v>448</v>
      </c>
      <c r="K189" s="98"/>
      <c r="L189" s="99"/>
      <c r="M189" s="99"/>
      <c r="N189" s="99"/>
    </row>
    <row r="190" s="8" customFormat="1" ht="49.5" customHeight="1" spans="1:14">
      <c r="A190" s="88" t="s">
        <v>446</v>
      </c>
      <c r="B190" s="88"/>
      <c r="C190" s="88"/>
      <c r="D190" s="88" t="s">
        <v>451</v>
      </c>
      <c r="E190" s="88"/>
      <c r="F190" s="88"/>
      <c r="G190" s="88"/>
      <c r="H190" s="78">
        <v>2029577.93</v>
      </c>
      <c r="I190" s="78">
        <v>1602838.14</v>
      </c>
      <c r="J190" s="98" t="s">
        <v>448</v>
      </c>
      <c r="K190" s="98"/>
      <c r="L190" s="99"/>
      <c r="M190" s="99"/>
      <c r="N190" s="99"/>
    </row>
    <row r="191" s="8" customFormat="1" ht="49.5" customHeight="1" spans="1:14">
      <c r="A191" s="88" t="s">
        <v>446</v>
      </c>
      <c r="B191" s="88"/>
      <c r="C191" s="88"/>
      <c r="D191" s="88" t="s">
        <v>452</v>
      </c>
      <c r="E191" s="88"/>
      <c r="F191" s="88"/>
      <c r="G191" s="88"/>
      <c r="H191" s="78">
        <v>465091.12</v>
      </c>
      <c r="I191" s="78">
        <v>432280.21</v>
      </c>
      <c r="J191" s="98" t="s">
        <v>448</v>
      </c>
      <c r="K191" s="98"/>
      <c r="L191" s="99"/>
      <c r="M191" s="99"/>
      <c r="N191" s="99"/>
    </row>
    <row r="192" s="8" customFormat="1" ht="49.5" customHeight="1" spans="1:14">
      <c r="A192" s="88" t="s">
        <v>446</v>
      </c>
      <c r="B192" s="88"/>
      <c r="C192" s="88"/>
      <c r="D192" s="88" t="s">
        <v>453</v>
      </c>
      <c r="E192" s="88"/>
      <c r="F192" s="88"/>
      <c r="G192" s="88"/>
      <c r="H192" s="78">
        <v>2092282.88</v>
      </c>
      <c r="I192" s="78">
        <v>1871978.16</v>
      </c>
      <c r="J192" s="98" t="s">
        <v>448</v>
      </c>
      <c r="K192" s="98"/>
      <c r="L192" s="99"/>
      <c r="M192" s="99"/>
      <c r="N192" s="99"/>
    </row>
    <row r="193" s="8" customFormat="1" ht="49.5" customHeight="1" spans="1:14">
      <c r="A193" s="88" t="s">
        <v>446</v>
      </c>
      <c r="B193" s="88"/>
      <c r="C193" s="88"/>
      <c r="D193" s="88" t="s">
        <v>454</v>
      </c>
      <c r="E193" s="88"/>
      <c r="F193" s="88"/>
      <c r="G193" s="88"/>
      <c r="H193" s="78">
        <v>269625.63</v>
      </c>
      <c r="I193" s="78">
        <v>254256.69</v>
      </c>
      <c r="J193" s="98" t="s">
        <v>448</v>
      </c>
      <c r="K193" s="98"/>
      <c r="L193" s="99"/>
      <c r="M193" s="99"/>
      <c r="N193" s="99"/>
    </row>
    <row r="194" s="8" customFormat="1" ht="49.5" customHeight="1" spans="1:14">
      <c r="A194" s="88" t="s">
        <v>446</v>
      </c>
      <c r="B194" s="88"/>
      <c r="C194" s="88"/>
      <c r="D194" s="88" t="s">
        <v>455</v>
      </c>
      <c r="E194" s="88"/>
      <c r="F194" s="88"/>
      <c r="G194" s="88"/>
      <c r="H194" s="78">
        <v>10302067.76</v>
      </c>
      <c r="I194" s="78">
        <v>7335900.86</v>
      </c>
      <c r="J194" s="98" t="s">
        <v>448</v>
      </c>
      <c r="K194" s="98"/>
      <c r="L194" s="99"/>
      <c r="M194" s="99"/>
      <c r="N194" s="99"/>
    </row>
    <row r="195" s="8" customFormat="1" ht="49.5" customHeight="1" spans="1:14">
      <c r="A195" s="88" t="s">
        <v>446</v>
      </c>
      <c r="B195" s="88"/>
      <c r="C195" s="88"/>
      <c r="D195" s="88" t="s">
        <v>456</v>
      </c>
      <c r="E195" s="88"/>
      <c r="F195" s="88"/>
      <c r="G195" s="88"/>
      <c r="H195" s="78">
        <v>5801317.19</v>
      </c>
      <c r="I195" s="78">
        <v>4303694.43</v>
      </c>
      <c r="J195" s="98" t="s">
        <v>448</v>
      </c>
      <c r="K195" s="98"/>
      <c r="L195" s="99"/>
      <c r="M195" s="99"/>
      <c r="N195" s="99"/>
    </row>
    <row r="196" s="8" customFormat="1" ht="49.5" customHeight="1" spans="1:14">
      <c r="A196" s="88" t="s">
        <v>446</v>
      </c>
      <c r="B196" s="88"/>
      <c r="C196" s="88"/>
      <c r="D196" s="88" t="s">
        <v>457</v>
      </c>
      <c r="E196" s="88"/>
      <c r="F196" s="88"/>
      <c r="G196" s="88"/>
      <c r="H196" s="78">
        <v>4447832.79</v>
      </c>
      <c r="I196" s="78">
        <v>2935319.98</v>
      </c>
      <c r="J196" s="98" t="s">
        <v>448</v>
      </c>
      <c r="K196" s="98"/>
      <c r="L196" s="99"/>
      <c r="M196" s="99"/>
      <c r="N196" s="99"/>
    </row>
    <row r="197" s="8" customFormat="1" ht="49.5" customHeight="1" spans="1:14">
      <c r="A197" s="88" t="s">
        <v>446</v>
      </c>
      <c r="B197" s="88"/>
      <c r="C197" s="88"/>
      <c r="D197" s="88" t="s">
        <v>458</v>
      </c>
      <c r="E197" s="88"/>
      <c r="F197" s="88"/>
      <c r="G197" s="88"/>
      <c r="H197" s="78">
        <v>1248722.08</v>
      </c>
      <c r="I197" s="78">
        <v>1023032.03</v>
      </c>
      <c r="J197" s="98" t="s">
        <v>448</v>
      </c>
      <c r="K197" s="98"/>
      <c r="L197" s="99"/>
      <c r="M197" s="99"/>
      <c r="N197" s="99"/>
    </row>
    <row r="198" s="8" customFormat="1" ht="49.5" customHeight="1" spans="1:14">
      <c r="A198" s="88" t="s">
        <v>446</v>
      </c>
      <c r="B198" s="88"/>
      <c r="C198" s="88"/>
      <c r="D198" s="88" t="s">
        <v>459</v>
      </c>
      <c r="E198" s="88"/>
      <c r="F198" s="88"/>
      <c r="G198" s="88"/>
      <c r="H198" s="78">
        <v>691699.93</v>
      </c>
      <c r="I198" s="78">
        <v>594340.74</v>
      </c>
      <c r="J198" s="98" t="s">
        <v>448</v>
      </c>
      <c r="K198" s="98"/>
      <c r="L198" s="99"/>
      <c r="M198" s="99"/>
      <c r="N198" s="99"/>
    </row>
    <row r="199" s="8" customFormat="1" ht="49.5" customHeight="1" spans="1:14">
      <c r="A199" s="88" t="s">
        <v>446</v>
      </c>
      <c r="B199" s="88"/>
      <c r="C199" s="88"/>
      <c r="D199" s="88" t="s">
        <v>460</v>
      </c>
      <c r="E199" s="88"/>
      <c r="F199" s="88"/>
      <c r="G199" s="88"/>
      <c r="H199" s="78">
        <v>1233418.15</v>
      </c>
      <c r="I199" s="78">
        <v>853852.82</v>
      </c>
      <c r="J199" s="98" t="s">
        <v>448</v>
      </c>
      <c r="K199" s="98"/>
      <c r="L199" s="99"/>
      <c r="M199" s="99"/>
      <c r="N199" s="99"/>
    </row>
    <row r="200" s="8" customFormat="1" ht="49.5" customHeight="1" spans="1:14">
      <c r="A200" s="88" t="s">
        <v>446</v>
      </c>
      <c r="B200" s="88"/>
      <c r="C200" s="88"/>
      <c r="D200" s="88" t="s">
        <v>461</v>
      </c>
      <c r="E200" s="88"/>
      <c r="F200" s="88"/>
      <c r="G200" s="88"/>
      <c r="H200" s="78">
        <v>27320944.44</v>
      </c>
      <c r="I200" s="78">
        <v>13259930.22</v>
      </c>
      <c r="J200" s="98" t="s">
        <v>448</v>
      </c>
      <c r="K200" s="98"/>
      <c r="L200" s="99"/>
      <c r="M200" s="99"/>
      <c r="N200" s="99"/>
    </row>
    <row r="201" s="8" customFormat="1" ht="49.5" customHeight="1" spans="1:14">
      <c r="A201" s="88" t="s">
        <v>446</v>
      </c>
      <c r="B201" s="88"/>
      <c r="C201" s="88"/>
      <c r="D201" s="88" t="s">
        <v>462</v>
      </c>
      <c r="E201" s="88"/>
      <c r="F201" s="88"/>
      <c r="G201" s="88"/>
      <c r="H201" s="78">
        <v>460112.95</v>
      </c>
      <c r="I201" s="78">
        <v>436707.77</v>
      </c>
      <c r="J201" s="98" t="s">
        <v>448</v>
      </c>
      <c r="K201" s="98"/>
      <c r="L201" s="99"/>
      <c r="M201" s="99"/>
      <c r="N201" s="99"/>
    </row>
    <row r="202" s="8" customFormat="1" ht="49.5" customHeight="1" spans="1:14">
      <c r="A202" s="88" t="s">
        <v>446</v>
      </c>
      <c r="B202" s="88"/>
      <c r="C202" s="88"/>
      <c r="D202" s="88" t="s">
        <v>463</v>
      </c>
      <c r="E202" s="88"/>
      <c r="F202" s="88"/>
      <c r="G202" s="88"/>
      <c r="H202" s="78">
        <v>2062152.95</v>
      </c>
      <c r="I202" s="78">
        <v>1891425.37</v>
      </c>
      <c r="J202" s="98" t="s">
        <v>448</v>
      </c>
      <c r="K202" s="98"/>
      <c r="L202" s="99"/>
      <c r="M202" s="99"/>
      <c r="N202" s="99"/>
    </row>
    <row r="203" s="8" customFormat="1" ht="49.5" customHeight="1" spans="1:14">
      <c r="A203" s="88" t="s">
        <v>446</v>
      </c>
      <c r="B203" s="88"/>
      <c r="C203" s="88"/>
      <c r="D203" s="88" t="s">
        <v>464</v>
      </c>
      <c r="E203" s="88"/>
      <c r="F203" s="88"/>
      <c r="G203" s="88"/>
      <c r="H203" s="78">
        <v>220800.79</v>
      </c>
      <c r="I203" s="78">
        <v>206598.64</v>
      </c>
      <c r="J203" s="98" t="s">
        <v>448</v>
      </c>
      <c r="K203" s="98"/>
      <c r="L203" s="99"/>
      <c r="M203" s="99"/>
      <c r="N203" s="99"/>
    </row>
    <row r="204" s="8" customFormat="1" ht="49.5" customHeight="1" spans="1:14">
      <c r="A204" s="88" t="s">
        <v>446</v>
      </c>
      <c r="B204" s="88"/>
      <c r="C204" s="88"/>
      <c r="D204" s="88" t="s">
        <v>465</v>
      </c>
      <c r="E204" s="88"/>
      <c r="F204" s="88"/>
      <c r="G204" s="88"/>
      <c r="H204" s="78">
        <v>2421572.87</v>
      </c>
      <c r="I204" s="78">
        <v>1647669.81</v>
      </c>
      <c r="J204" s="98" t="s">
        <v>448</v>
      </c>
      <c r="K204" s="98"/>
      <c r="L204" s="99"/>
      <c r="M204" s="99"/>
      <c r="N204" s="99"/>
    </row>
    <row r="205" s="8" customFormat="1" ht="49.5" customHeight="1" spans="1:14">
      <c r="A205" s="88" t="s">
        <v>446</v>
      </c>
      <c r="B205" s="88"/>
      <c r="C205" s="88"/>
      <c r="D205" s="88" t="s">
        <v>466</v>
      </c>
      <c r="E205" s="88"/>
      <c r="F205" s="88"/>
      <c r="G205" s="88"/>
      <c r="H205" s="78">
        <v>7828199.33</v>
      </c>
      <c r="I205" s="78">
        <v>7324382.39</v>
      </c>
      <c r="J205" s="98" t="s">
        <v>448</v>
      </c>
      <c r="K205" s="98"/>
      <c r="L205" s="99"/>
      <c r="M205" s="99"/>
      <c r="N205" s="99"/>
    </row>
    <row r="206" s="8" customFormat="1" ht="49.5" customHeight="1" spans="1:14">
      <c r="A206" s="88" t="s">
        <v>446</v>
      </c>
      <c r="B206" s="88"/>
      <c r="C206" s="88"/>
      <c r="D206" s="88" t="s">
        <v>467</v>
      </c>
      <c r="E206" s="88"/>
      <c r="F206" s="88"/>
      <c r="G206" s="88"/>
      <c r="H206" s="78">
        <v>664249.38</v>
      </c>
      <c r="I206" s="78">
        <v>559381.92</v>
      </c>
      <c r="J206" s="98" t="s">
        <v>448</v>
      </c>
      <c r="K206" s="98"/>
      <c r="L206" s="99"/>
      <c r="M206" s="99"/>
      <c r="N206" s="99"/>
    </row>
    <row r="207" s="8" customFormat="1" ht="49.5" customHeight="1" spans="1:14">
      <c r="A207" s="88" t="s">
        <v>446</v>
      </c>
      <c r="B207" s="88"/>
      <c r="C207" s="88"/>
      <c r="D207" s="88" t="s">
        <v>468</v>
      </c>
      <c r="E207" s="88"/>
      <c r="F207" s="88"/>
      <c r="G207" s="88"/>
      <c r="H207" s="78">
        <v>560840.39</v>
      </c>
      <c r="I207" s="78">
        <v>542404.2</v>
      </c>
      <c r="J207" s="98" t="s">
        <v>448</v>
      </c>
      <c r="K207" s="98"/>
      <c r="L207" s="99"/>
      <c r="M207" s="99"/>
      <c r="N207" s="99"/>
    </row>
    <row r="208" s="8" customFormat="1" ht="49.5" customHeight="1" spans="1:14">
      <c r="A208" s="88" t="s">
        <v>446</v>
      </c>
      <c r="B208" s="88"/>
      <c r="C208" s="88"/>
      <c r="D208" s="88" t="s">
        <v>469</v>
      </c>
      <c r="E208" s="88"/>
      <c r="F208" s="88"/>
      <c r="G208" s="88"/>
      <c r="H208" s="78">
        <v>965275.01</v>
      </c>
      <c r="I208" s="78">
        <v>394100.29</v>
      </c>
      <c r="J208" s="98" t="s">
        <v>448</v>
      </c>
      <c r="K208" s="98"/>
      <c r="L208" s="99"/>
      <c r="M208" s="99"/>
      <c r="N208" s="99"/>
    </row>
    <row r="209" s="8" customFormat="1" ht="49.5" customHeight="1" spans="1:14">
      <c r="A209" s="88" t="s">
        <v>446</v>
      </c>
      <c r="B209" s="88"/>
      <c r="C209" s="88"/>
      <c r="D209" s="88" t="s">
        <v>470</v>
      </c>
      <c r="E209" s="88"/>
      <c r="F209" s="88"/>
      <c r="G209" s="88"/>
      <c r="H209" s="78">
        <v>155146.54</v>
      </c>
      <c r="I209" s="78">
        <v>149960.02</v>
      </c>
      <c r="J209" s="98" t="s">
        <v>448</v>
      </c>
      <c r="K209" s="98"/>
      <c r="L209" s="99"/>
      <c r="M209" s="99"/>
      <c r="N209" s="99"/>
    </row>
    <row r="210" s="8" customFormat="1" ht="20.25" customHeight="1" spans="1:14">
      <c r="A210" s="100"/>
      <c r="B210" s="100"/>
      <c r="C210" s="100"/>
      <c r="D210" s="101"/>
      <c r="E210" s="101"/>
      <c r="F210" s="101"/>
      <c r="G210" s="101"/>
      <c r="J210" s="86"/>
      <c r="K210" s="86"/>
      <c r="L210" s="86"/>
      <c r="M210" s="86"/>
      <c r="N210" s="86"/>
    </row>
    <row r="211" s="8" customFormat="1" ht="20.25" customHeight="1" spans="1:14">
      <c r="A211" s="35" t="s">
        <v>471</v>
      </c>
      <c r="B211" s="15"/>
      <c r="C211" s="15"/>
      <c r="D211" s="15"/>
      <c r="E211" s="15"/>
      <c r="F211" s="15"/>
      <c r="G211" s="15"/>
      <c r="H211" s="15"/>
      <c r="I211" s="15"/>
      <c r="J211" s="15"/>
      <c r="K211" s="15"/>
      <c r="L211" s="15"/>
      <c r="M211" s="15"/>
      <c r="N211" s="15"/>
    </row>
    <row r="212" s="8" customFormat="1" ht="26.1" customHeight="1" spans="1:14">
      <c r="A212" s="49" t="s">
        <v>472</v>
      </c>
      <c r="B212" s="49"/>
      <c r="C212" s="49" t="s">
        <v>473</v>
      </c>
      <c r="D212" s="49"/>
      <c r="E212" s="49" t="s">
        <v>474</v>
      </c>
      <c r="F212" s="49"/>
      <c r="G212" s="49" t="s">
        <v>475</v>
      </c>
      <c r="H212" s="49"/>
      <c r="I212" s="49"/>
      <c r="J212" s="49" t="s">
        <v>476</v>
      </c>
      <c r="K212" s="49"/>
      <c r="L212" s="49"/>
      <c r="M212" s="49"/>
      <c r="N212" s="49" t="s">
        <v>477</v>
      </c>
    </row>
    <row r="213" s="8" customFormat="1" ht="20.25" customHeight="1" spans="1:14">
      <c r="A213" s="102">
        <v>184816865.11</v>
      </c>
      <c r="B213" s="103"/>
      <c r="C213" s="102">
        <v>18615872.86</v>
      </c>
      <c r="D213" s="103"/>
      <c r="E213" s="102">
        <v>15271705.53</v>
      </c>
      <c r="F213" s="103"/>
      <c r="G213" s="104">
        <f>+A213-C213</f>
        <v>166200992.25</v>
      </c>
      <c r="H213" s="105"/>
      <c r="I213" s="105"/>
      <c r="J213" s="104" t="s">
        <v>478</v>
      </c>
      <c r="K213" s="105"/>
      <c r="L213" s="105"/>
      <c r="M213" s="105"/>
      <c r="N213" s="130" t="s">
        <v>479</v>
      </c>
    </row>
    <row r="214" s="8" customFormat="1" ht="20.25" customHeight="1" spans="1:14">
      <c r="A214" s="83"/>
      <c r="B214" s="83"/>
      <c r="C214" s="83"/>
      <c r="D214" s="106"/>
      <c r="E214" s="84"/>
      <c r="F214" s="107"/>
      <c r="G214" s="107"/>
      <c r="H214" s="84"/>
      <c r="I214" s="131"/>
      <c r="J214" s="97"/>
      <c r="K214" s="97"/>
      <c r="L214" s="97"/>
      <c r="M214" s="97"/>
      <c r="N214" s="97"/>
    </row>
    <row r="215" s="8" customFormat="1" ht="20.25" customHeight="1" spans="1:14">
      <c r="A215" s="108" t="s">
        <v>480</v>
      </c>
      <c r="B215" s="83"/>
      <c r="C215" s="83"/>
      <c r="D215" s="83"/>
      <c r="E215" s="84"/>
      <c r="F215" s="84"/>
      <c r="G215" s="84"/>
      <c r="H215" s="84"/>
      <c r="I215" s="97"/>
      <c r="J215" s="97"/>
      <c r="K215" s="97"/>
      <c r="L215" s="97"/>
      <c r="M215" s="97"/>
      <c r="N215" s="97"/>
    </row>
    <row r="216" s="8" customFormat="1" ht="39" customHeight="1" spans="1:14">
      <c r="A216" s="36" t="s">
        <v>481</v>
      </c>
      <c r="B216" s="54"/>
      <c r="C216" s="55"/>
      <c r="D216" s="36" t="s">
        <v>482</v>
      </c>
      <c r="E216" s="54"/>
      <c r="F216" s="55"/>
      <c r="G216" s="36" t="s">
        <v>483</v>
      </c>
      <c r="H216" s="54"/>
      <c r="I216" s="54"/>
      <c r="J216" s="54"/>
      <c r="K216" s="54"/>
      <c r="L216" s="36" t="s">
        <v>484</v>
      </c>
      <c r="M216" s="54"/>
      <c r="N216" s="55"/>
    </row>
    <row r="217" s="8" customFormat="1" ht="75" customHeight="1" spans="1:14">
      <c r="A217" s="109" t="s">
        <v>485</v>
      </c>
      <c r="B217" s="110"/>
      <c r="C217" s="111"/>
      <c r="D217" s="78">
        <v>184816865.11</v>
      </c>
      <c r="E217" s="112"/>
      <c r="F217" s="112"/>
      <c r="G217" s="78">
        <v>12488925.88</v>
      </c>
      <c r="H217" s="112"/>
      <c r="I217" s="112"/>
      <c r="J217" s="112"/>
      <c r="K217" s="112"/>
      <c r="L217" s="132" t="s">
        <v>486</v>
      </c>
      <c r="M217" s="133"/>
      <c r="N217" s="134"/>
    </row>
    <row r="218" s="8" customFormat="1" ht="20.25" customHeight="1" spans="1:14">
      <c r="A218" s="83"/>
      <c r="B218" s="83"/>
      <c r="C218" s="83"/>
      <c r="D218" s="83"/>
      <c r="E218" s="84"/>
      <c r="F218" s="84"/>
      <c r="G218" s="84"/>
      <c r="H218" s="84"/>
      <c r="I218" s="97"/>
      <c r="J218" s="97"/>
      <c r="K218" s="97"/>
      <c r="L218" s="97"/>
      <c r="M218" s="97"/>
      <c r="N218" s="97"/>
    </row>
    <row r="219" s="8" customFormat="1" ht="20.25" customHeight="1" spans="1:14">
      <c r="A219" s="108" t="s">
        <v>487</v>
      </c>
      <c r="B219" s="83"/>
      <c r="C219" s="83"/>
      <c r="D219" s="83"/>
      <c r="E219" s="84"/>
      <c r="F219" s="84"/>
      <c r="G219" s="84"/>
      <c r="H219" s="84"/>
      <c r="I219" s="97"/>
      <c r="J219" s="97"/>
      <c r="K219" s="97"/>
      <c r="L219" s="97"/>
      <c r="M219" s="97"/>
      <c r="N219" s="97"/>
    </row>
    <row r="220" s="8" customFormat="1" ht="66" customHeight="1" spans="1:14">
      <c r="A220" s="49" t="s">
        <v>487</v>
      </c>
      <c r="B220" s="49"/>
      <c r="C220" s="49"/>
      <c r="D220" s="49" t="s">
        <v>488</v>
      </c>
      <c r="E220" s="36" t="s">
        <v>489</v>
      </c>
      <c r="F220" s="55"/>
      <c r="G220" s="49" t="s">
        <v>490</v>
      </c>
      <c r="H220" s="49"/>
      <c r="I220" s="49" t="s">
        <v>491</v>
      </c>
      <c r="J220" s="49"/>
      <c r="K220" s="49"/>
      <c r="L220" s="49"/>
      <c r="M220" s="49" t="s">
        <v>492</v>
      </c>
      <c r="N220" s="49"/>
    </row>
    <row r="221" s="8" customFormat="1" ht="224" customHeight="1" spans="1:14">
      <c r="A221" s="113" t="s">
        <v>493</v>
      </c>
      <c r="B221" s="113"/>
      <c r="C221" s="113"/>
      <c r="D221" s="114" t="s">
        <v>485</v>
      </c>
      <c r="E221" s="115" t="s">
        <v>494</v>
      </c>
      <c r="F221" s="116"/>
      <c r="G221" s="117" t="s">
        <v>495</v>
      </c>
      <c r="H221" s="117"/>
      <c r="I221" s="115" t="s">
        <v>485</v>
      </c>
      <c r="J221" s="135"/>
      <c r="K221" s="135"/>
      <c r="L221" s="116"/>
      <c r="M221" s="136" t="s">
        <v>496</v>
      </c>
      <c r="N221" s="137"/>
    </row>
    <row r="222" s="8" customFormat="1" ht="20.25" customHeight="1" spans="1:14">
      <c r="A222" s="83"/>
      <c r="B222" s="83"/>
      <c r="C222" s="83"/>
      <c r="D222" s="83"/>
      <c r="E222" s="84"/>
      <c r="F222" s="84"/>
      <c r="G222" s="84"/>
      <c r="H222" s="84"/>
      <c r="I222" s="97"/>
      <c r="J222" s="97"/>
      <c r="K222" s="97"/>
      <c r="L222" s="97"/>
      <c r="M222" s="97"/>
      <c r="N222" s="97"/>
    </row>
    <row r="223" s="8" customFormat="1" ht="20.25" customHeight="1" spans="1:14">
      <c r="A223" s="108" t="s">
        <v>497</v>
      </c>
      <c r="B223" s="83"/>
      <c r="C223" s="83"/>
      <c r="D223" s="83"/>
      <c r="E223" s="84"/>
      <c r="F223" s="84"/>
      <c r="G223" s="84"/>
      <c r="H223" s="84"/>
      <c r="I223" s="97"/>
      <c r="J223" s="97"/>
      <c r="K223" s="97"/>
      <c r="L223" s="97"/>
      <c r="M223" s="97"/>
      <c r="N223" s="97"/>
    </row>
    <row r="224" s="8" customFormat="1" ht="78" customHeight="1" spans="1:14">
      <c r="A224" s="49" t="s">
        <v>498</v>
      </c>
      <c r="B224" s="49"/>
      <c r="C224" s="49"/>
      <c r="D224" s="49" t="s">
        <v>488</v>
      </c>
      <c r="E224" s="36" t="s">
        <v>499</v>
      </c>
      <c r="F224" s="55"/>
      <c r="G224" s="49" t="s">
        <v>500</v>
      </c>
      <c r="H224" s="49"/>
      <c r="I224" s="49"/>
      <c r="J224" s="36" t="s">
        <v>501</v>
      </c>
      <c r="K224" s="54"/>
      <c r="L224" s="55"/>
      <c r="M224" s="49" t="s">
        <v>488</v>
      </c>
      <c r="N224" s="49" t="s">
        <v>502</v>
      </c>
    </row>
    <row r="225" s="8" customFormat="1" ht="64.5" customHeight="1" spans="1:14">
      <c r="A225" s="117" t="s">
        <v>503</v>
      </c>
      <c r="B225" s="117"/>
      <c r="C225" s="117"/>
      <c r="D225" s="114" t="s">
        <v>485</v>
      </c>
      <c r="E225" s="115" t="s">
        <v>504</v>
      </c>
      <c r="F225" s="116"/>
      <c r="G225" s="114" t="s">
        <v>505</v>
      </c>
      <c r="H225" s="114"/>
      <c r="I225" s="114"/>
      <c r="J225" s="115" t="s">
        <v>501</v>
      </c>
      <c r="K225" s="135"/>
      <c r="L225" s="116"/>
      <c r="M225" s="114" t="s">
        <v>485</v>
      </c>
      <c r="N225" s="138" t="s">
        <v>506</v>
      </c>
    </row>
    <row r="226" s="8" customFormat="1" ht="20.25" customHeight="1" spans="1:14">
      <c r="A226" s="83"/>
      <c r="B226" s="83"/>
      <c r="C226" s="83"/>
      <c r="D226" s="83"/>
      <c r="E226" s="84"/>
      <c r="F226" s="84"/>
      <c r="G226" s="84"/>
      <c r="H226" s="84"/>
      <c r="I226" s="97"/>
      <c r="J226" s="97"/>
      <c r="K226" s="97"/>
      <c r="L226" s="97"/>
      <c r="M226" s="97"/>
      <c r="N226" s="97"/>
    </row>
    <row r="227" s="8" customFormat="1" ht="20.25" customHeight="1" spans="1:14">
      <c r="A227" s="108" t="s">
        <v>507</v>
      </c>
      <c r="B227" s="83"/>
      <c r="C227" s="83"/>
      <c r="D227" s="83"/>
      <c r="E227" s="84"/>
      <c r="F227" s="84"/>
      <c r="G227" s="84"/>
      <c r="H227" s="84"/>
      <c r="I227" s="97"/>
      <c r="J227" s="97"/>
      <c r="K227" s="97"/>
      <c r="L227" s="97"/>
      <c r="M227" s="97"/>
      <c r="N227" s="97"/>
    </row>
    <row r="228" s="8" customFormat="1" ht="56.25" customHeight="1" spans="1:14">
      <c r="A228" s="49" t="s">
        <v>508</v>
      </c>
      <c r="B228" s="49"/>
      <c r="C228" s="49" t="s">
        <v>509</v>
      </c>
      <c r="D228" s="49"/>
      <c r="E228" s="49" t="s">
        <v>510</v>
      </c>
      <c r="F228" s="49"/>
      <c r="G228" s="49" t="s">
        <v>511</v>
      </c>
      <c r="H228" s="49"/>
      <c r="I228" s="49"/>
      <c r="J228" s="49" t="s">
        <v>323</v>
      </c>
      <c r="K228" s="49"/>
      <c r="L228" s="49"/>
      <c r="M228" s="49"/>
      <c r="N228" s="49" t="s">
        <v>324</v>
      </c>
    </row>
    <row r="229" s="8" customFormat="1" ht="77" customHeight="1" spans="1:14">
      <c r="A229" s="118" t="s">
        <v>512</v>
      </c>
      <c r="B229" s="119"/>
      <c r="C229" s="120">
        <v>1504537.07</v>
      </c>
      <c r="D229" s="121"/>
      <c r="E229" s="120">
        <v>19994</v>
      </c>
      <c r="F229" s="121"/>
      <c r="G229" s="122" t="s">
        <v>513</v>
      </c>
      <c r="H229" s="123"/>
      <c r="I229" s="121"/>
      <c r="J229" s="139" t="s">
        <v>514</v>
      </c>
      <c r="K229" s="140"/>
      <c r="L229" s="123"/>
      <c r="M229" s="121"/>
      <c r="N229" s="141" t="s">
        <v>486</v>
      </c>
    </row>
    <row r="230" s="8" customFormat="1" ht="43" customHeight="1" spans="1:14">
      <c r="A230" s="118" t="s">
        <v>515</v>
      </c>
      <c r="B230" s="119"/>
      <c r="C230" s="120">
        <v>9215631.04</v>
      </c>
      <c r="D230" s="121"/>
      <c r="E230" s="120">
        <v>1670383.32</v>
      </c>
      <c r="F230" s="121"/>
      <c r="G230" s="122" t="s">
        <v>513</v>
      </c>
      <c r="H230" s="123"/>
      <c r="I230" s="121"/>
      <c r="J230" s="139" t="s">
        <v>516</v>
      </c>
      <c r="K230" s="140"/>
      <c r="L230" s="123"/>
      <c r="M230" s="121"/>
      <c r="N230" s="141" t="s">
        <v>486</v>
      </c>
    </row>
    <row r="231" s="8" customFormat="1" ht="43" customHeight="1" spans="1:14">
      <c r="A231" s="118" t="s">
        <v>517</v>
      </c>
      <c r="B231" s="119"/>
      <c r="C231" s="124"/>
      <c r="D231" s="125"/>
      <c r="E231" s="124"/>
      <c r="F231" s="125"/>
      <c r="G231" s="124"/>
      <c r="H231" s="126"/>
      <c r="I231" s="125"/>
      <c r="J231" s="124"/>
      <c r="K231" s="126"/>
      <c r="L231" s="126"/>
      <c r="M231" s="125"/>
      <c r="N231" s="142"/>
    </row>
    <row r="232" s="8" customFormat="1" ht="43" customHeight="1" spans="1:14">
      <c r="A232" s="118" t="s">
        <v>518</v>
      </c>
      <c r="B232" s="119"/>
      <c r="C232" s="124"/>
      <c r="D232" s="125"/>
      <c r="E232" s="124"/>
      <c r="F232" s="125"/>
      <c r="G232" s="124"/>
      <c r="H232" s="126"/>
      <c r="I232" s="125"/>
      <c r="J232" s="124"/>
      <c r="K232" s="126"/>
      <c r="L232" s="126"/>
      <c r="M232" s="125"/>
      <c r="N232" s="142"/>
    </row>
    <row r="233" s="8" customFormat="1" ht="20.25" customHeight="1" spans="1:14">
      <c r="A233" s="118" t="s">
        <v>519</v>
      </c>
      <c r="B233" s="119"/>
      <c r="C233" s="120">
        <f>3313361.15+24245489.95+1982420.45</f>
        <v>29541271.55</v>
      </c>
      <c r="D233" s="121"/>
      <c r="E233" s="120">
        <v>1318987.83</v>
      </c>
      <c r="F233" s="121"/>
      <c r="G233" s="122" t="s">
        <v>513</v>
      </c>
      <c r="H233" s="123"/>
      <c r="I233" s="121"/>
      <c r="J233" s="139" t="s">
        <v>520</v>
      </c>
      <c r="K233" s="140"/>
      <c r="L233" s="123"/>
      <c r="M233" s="121"/>
      <c r="N233" s="141" t="s">
        <v>486</v>
      </c>
    </row>
    <row r="234" s="8" customFormat="1" ht="20.25" customHeight="1" spans="1:14">
      <c r="A234" s="118" t="s">
        <v>521</v>
      </c>
      <c r="B234" s="119"/>
      <c r="C234" s="124"/>
      <c r="D234" s="125"/>
      <c r="E234" s="124"/>
      <c r="F234" s="125"/>
      <c r="G234" s="124"/>
      <c r="H234" s="126"/>
      <c r="I234" s="125"/>
      <c r="J234" s="124"/>
      <c r="K234" s="126"/>
      <c r="L234" s="126"/>
      <c r="M234" s="125"/>
      <c r="N234" s="142"/>
    </row>
    <row r="235" s="8" customFormat="1" ht="20.25" customHeight="1" spans="1:14">
      <c r="A235" s="118" t="s">
        <v>522</v>
      </c>
      <c r="B235" s="119"/>
      <c r="C235" s="124"/>
      <c r="D235" s="125"/>
      <c r="E235" s="124"/>
      <c r="F235" s="125"/>
      <c r="G235" s="124"/>
      <c r="H235" s="126"/>
      <c r="I235" s="125"/>
      <c r="J235" s="124"/>
      <c r="K235" s="126"/>
      <c r="L235" s="126"/>
      <c r="M235" s="125"/>
      <c r="N235" s="142"/>
    </row>
    <row r="236" s="8" customFormat="1" ht="20.25" customHeight="1" spans="1:14">
      <c r="A236" s="118" t="s">
        <v>523</v>
      </c>
      <c r="B236" s="119"/>
      <c r="C236" s="124"/>
      <c r="D236" s="125"/>
      <c r="E236" s="124"/>
      <c r="F236" s="125"/>
      <c r="G236" s="124"/>
      <c r="H236" s="126"/>
      <c r="I236" s="125"/>
      <c r="J236" s="124"/>
      <c r="K236" s="126"/>
      <c r="L236" s="126"/>
      <c r="M236" s="125"/>
      <c r="N236" s="142"/>
    </row>
    <row r="237" s="8" customFormat="1" ht="20.25" customHeight="1" spans="1:14">
      <c r="A237" s="118" t="s">
        <v>524</v>
      </c>
      <c r="B237" s="119"/>
      <c r="C237" s="124"/>
      <c r="D237" s="125"/>
      <c r="E237" s="124"/>
      <c r="F237" s="125"/>
      <c r="G237" s="124"/>
      <c r="H237" s="126"/>
      <c r="I237" s="125"/>
      <c r="J237" s="124"/>
      <c r="K237" s="126"/>
      <c r="L237" s="126"/>
      <c r="M237" s="125"/>
      <c r="N237" s="142"/>
    </row>
    <row r="238" s="8" customFormat="1" ht="20.25" customHeight="1" spans="1:14">
      <c r="A238" s="118" t="s">
        <v>525</v>
      </c>
      <c r="B238" s="119"/>
      <c r="C238" s="124"/>
      <c r="D238" s="125"/>
      <c r="E238" s="124"/>
      <c r="F238" s="125"/>
      <c r="G238" s="124"/>
      <c r="H238" s="126"/>
      <c r="I238" s="125"/>
      <c r="J238" s="124"/>
      <c r="K238" s="126"/>
      <c r="L238" s="126"/>
      <c r="M238" s="125"/>
      <c r="N238" s="142"/>
    </row>
    <row r="239" s="8" customFormat="1" ht="20.25" customHeight="1" spans="1:14">
      <c r="A239" s="118" t="s">
        <v>526</v>
      </c>
      <c r="B239" s="119"/>
      <c r="C239" s="124"/>
      <c r="D239" s="125"/>
      <c r="E239" s="124"/>
      <c r="F239" s="125"/>
      <c r="G239" s="124"/>
      <c r="H239" s="126"/>
      <c r="I239" s="125"/>
      <c r="J239" s="124"/>
      <c r="K239" s="126"/>
      <c r="L239" s="126"/>
      <c r="M239" s="125"/>
      <c r="N239" s="142"/>
    </row>
    <row r="240" s="8" customFormat="1" ht="20.25" customHeight="1" spans="1:14">
      <c r="A240" s="118" t="s">
        <v>527</v>
      </c>
      <c r="B240" s="119"/>
      <c r="C240" s="124"/>
      <c r="D240" s="125"/>
      <c r="E240" s="124"/>
      <c r="F240" s="125"/>
      <c r="G240" s="124"/>
      <c r="H240" s="126"/>
      <c r="I240" s="125"/>
      <c r="J240" s="124"/>
      <c r="K240" s="126"/>
      <c r="L240" s="126"/>
      <c r="M240" s="125"/>
      <c r="N240" s="142"/>
    </row>
    <row r="241" s="8" customFormat="1" ht="20.25" customHeight="1" spans="1:14">
      <c r="A241" s="118" t="s">
        <v>528</v>
      </c>
      <c r="B241" s="119"/>
      <c r="C241" s="124"/>
      <c r="D241" s="125"/>
      <c r="E241" s="124"/>
      <c r="F241" s="125"/>
      <c r="G241" s="124"/>
      <c r="H241" s="126"/>
      <c r="I241" s="125"/>
      <c r="J241" s="124"/>
      <c r="K241" s="126"/>
      <c r="L241" s="126"/>
      <c r="M241" s="125"/>
      <c r="N241" s="142"/>
    </row>
    <row r="242" s="8" customFormat="1" ht="20.25" customHeight="1" spans="1:14">
      <c r="A242" s="118" t="s">
        <v>529</v>
      </c>
      <c r="B242" s="119"/>
      <c r="C242" s="124"/>
      <c r="D242" s="125"/>
      <c r="E242" s="124"/>
      <c r="F242" s="125"/>
      <c r="G242" s="124"/>
      <c r="H242" s="126"/>
      <c r="I242" s="125"/>
      <c r="J242" s="124"/>
      <c r="K242" s="126"/>
      <c r="L242" s="126"/>
      <c r="M242" s="125"/>
      <c r="N242" s="142"/>
    </row>
    <row r="243" s="8" customFormat="1" ht="20.25" customHeight="1" spans="1:14">
      <c r="A243" s="118" t="s">
        <v>530</v>
      </c>
      <c r="B243" s="119"/>
      <c r="C243" s="124"/>
      <c r="D243" s="125"/>
      <c r="E243" s="124"/>
      <c r="F243" s="125"/>
      <c r="G243" s="124"/>
      <c r="H243" s="126"/>
      <c r="I243" s="125"/>
      <c r="J243" s="124"/>
      <c r="K243" s="126"/>
      <c r="L243" s="126"/>
      <c r="M243" s="125"/>
      <c r="N243" s="142"/>
    </row>
    <row r="244" s="8" customFormat="1" ht="20.25" customHeight="1" spans="1:14">
      <c r="A244" s="118" t="s">
        <v>531</v>
      </c>
      <c r="B244" s="119"/>
      <c r="C244" s="124"/>
      <c r="D244" s="125"/>
      <c r="E244" s="124"/>
      <c r="F244" s="125"/>
      <c r="G244" s="124"/>
      <c r="H244" s="126"/>
      <c r="I244" s="125"/>
      <c r="J244" s="124"/>
      <c r="K244" s="126"/>
      <c r="L244" s="126"/>
      <c r="M244" s="125"/>
      <c r="N244" s="142"/>
    </row>
    <row r="245" s="8" customFormat="1" ht="20.25" customHeight="1" spans="1:14">
      <c r="A245" s="118" t="s">
        <v>532</v>
      </c>
      <c r="B245" s="119"/>
      <c r="C245" s="124"/>
      <c r="D245" s="125"/>
      <c r="E245" s="124"/>
      <c r="F245" s="125"/>
      <c r="G245" s="124"/>
      <c r="H245" s="126"/>
      <c r="I245" s="125"/>
      <c r="J245" s="124"/>
      <c r="K245" s="126"/>
      <c r="L245" s="126"/>
      <c r="M245" s="125"/>
      <c r="N245" s="142"/>
    </row>
    <row r="246" s="8" customFormat="1" ht="20.25" customHeight="1" spans="1:14">
      <c r="A246" s="118" t="s">
        <v>533</v>
      </c>
      <c r="B246" s="119"/>
      <c r="C246" s="124"/>
      <c r="D246" s="125"/>
      <c r="E246" s="124"/>
      <c r="F246" s="125"/>
      <c r="G246" s="124"/>
      <c r="H246" s="126"/>
      <c r="I246" s="125"/>
      <c r="J246" s="124"/>
      <c r="K246" s="126"/>
      <c r="L246" s="126"/>
      <c r="M246" s="125"/>
      <c r="N246" s="142"/>
    </row>
    <row r="247" s="8" customFormat="1" ht="20.25" customHeight="1" spans="1:14">
      <c r="A247" s="118" t="s">
        <v>534</v>
      </c>
      <c r="B247" s="119"/>
      <c r="C247" s="127"/>
      <c r="D247" s="128"/>
      <c r="E247" s="127"/>
      <c r="F247" s="128"/>
      <c r="G247" s="124"/>
      <c r="H247" s="126"/>
      <c r="I247" s="125"/>
      <c r="J247" s="127"/>
      <c r="K247" s="129"/>
      <c r="L247" s="129"/>
      <c r="M247" s="128"/>
      <c r="N247" s="143"/>
    </row>
    <row r="248" s="8" customFormat="1" ht="20.25" customHeight="1" spans="1:14">
      <c r="A248" s="118" t="s">
        <v>535</v>
      </c>
      <c r="B248" s="119"/>
      <c r="C248" s="120">
        <v>64312328.31</v>
      </c>
      <c r="D248" s="121"/>
      <c r="E248" s="120">
        <v>9479560.73</v>
      </c>
      <c r="F248" s="121"/>
      <c r="G248" s="122" t="s">
        <v>513</v>
      </c>
      <c r="H248" s="123"/>
      <c r="I248" s="121"/>
      <c r="J248" s="139" t="s">
        <v>536</v>
      </c>
      <c r="K248" s="140"/>
      <c r="L248" s="123"/>
      <c r="M248" s="121"/>
      <c r="N248" s="144" t="s">
        <v>486</v>
      </c>
    </row>
    <row r="249" s="8" customFormat="1" ht="20.25" customHeight="1" spans="1:14">
      <c r="A249" s="118" t="s">
        <v>537</v>
      </c>
      <c r="B249" s="119"/>
      <c r="C249" s="124"/>
      <c r="D249" s="125"/>
      <c r="E249" s="124"/>
      <c r="F249" s="125"/>
      <c r="G249" s="124"/>
      <c r="H249" s="126"/>
      <c r="I249" s="125"/>
      <c r="J249" s="124"/>
      <c r="K249" s="126"/>
      <c r="L249" s="126"/>
      <c r="M249" s="125"/>
      <c r="N249" s="142"/>
    </row>
    <row r="250" s="8" customFormat="1" ht="20.25" customHeight="1" spans="1:14">
      <c r="A250" s="118" t="s">
        <v>538</v>
      </c>
      <c r="B250" s="119"/>
      <c r="C250" s="124"/>
      <c r="D250" s="125"/>
      <c r="E250" s="124"/>
      <c r="F250" s="125"/>
      <c r="G250" s="124"/>
      <c r="H250" s="126"/>
      <c r="I250" s="125"/>
      <c r="J250" s="124"/>
      <c r="K250" s="126"/>
      <c r="L250" s="126"/>
      <c r="M250" s="125"/>
      <c r="N250" s="142"/>
    </row>
    <row r="251" s="8" customFormat="1" ht="20.25" customHeight="1" spans="1:14">
      <c r="A251" s="118" t="s">
        <v>539</v>
      </c>
      <c r="B251" s="119"/>
      <c r="C251" s="124"/>
      <c r="D251" s="125"/>
      <c r="E251" s="124"/>
      <c r="F251" s="125"/>
      <c r="G251" s="124"/>
      <c r="H251" s="126"/>
      <c r="I251" s="125"/>
      <c r="J251" s="124"/>
      <c r="K251" s="126"/>
      <c r="L251" s="126"/>
      <c r="M251" s="125"/>
      <c r="N251" s="142"/>
    </row>
    <row r="252" s="8" customFormat="1" ht="20.25" customHeight="1" spans="1:14">
      <c r="A252" s="118" t="s">
        <v>540</v>
      </c>
      <c r="B252" s="119"/>
      <c r="C252" s="124"/>
      <c r="D252" s="125"/>
      <c r="E252" s="124"/>
      <c r="F252" s="125"/>
      <c r="G252" s="124"/>
      <c r="H252" s="126"/>
      <c r="I252" s="125"/>
      <c r="J252" s="124"/>
      <c r="K252" s="126"/>
      <c r="L252" s="126"/>
      <c r="M252" s="125"/>
      <c r="N252" s="142"/>
    </row>
    <row r="253" s="8" customFormat="1" ht="20.25" customHeight="1" spans="1:14">
      <c r="A253" s="118" t="s">
        <v>541</v>
      </c>
      <c r="B253" s="119"/>
      <c r="C253" s="124"/>
      <c r="D253" s="125"/>
      <c r="E253" s="124"/>
      <c r="F253" s="125"/>
      <c r="G253" s="124"/>
      <c r="H253" s="126"/>
      <c r="I253" s="125"/>
      <c r="J253" s="124"/>
      <c r="K253" s="126"/>
      <c r="L253" s="126"/>
      <c r="M253" s="125"/>
      <c r="N253" s="142"/>
    </row>
    <row r="254" s="8" customFormat="1" ht="20.25" customHeight="1" spans="1:14">
      <c r="A254" s="118" t="s">
        <v>542</v>
      </c>
      <c r="B254" s="119"/>
      <c r="C254" s="124"/>
      <c r="D254" s="125"/>
      <c r="E254" s="124"/>
      <c r="F254" s="125"/>
      <c r="G254" s="124"/>
      <c r="H254" s="126"/>
      <c r="I254" s="125"/>
      <c r="J254" s="124"/>
      <c r="K254" s="126"/>
      <c r="L254" s="126"/>
      <c r="M254" s="125"/>
      <c r="N254" s="142"/>
    </row>
    <row r="255" s="8" customFormat="1" ht="20.25" customHeight="1" spans="1:14">
      <c r="A255" s="118" t="s">
        <v>543</v>
      </c>
      <c r="B255" s="119"/>
      <c r="C255" s="124"/>
      <c r="D255" s="125"/>
      <c r="E255" s="124"/>
      <c r="F255" s="125"/>
      <c r="G255" s="124"/>
      <c r="H255" s="126"/>
      <c r="I255" s="125"/>
      <c r="J255" s="124"/>
      <c r="K255" s="126"/>
      <c r="L255" s="126"/>
      <c r="M255" s="125"/>
      <c r="N255" s="142"/>
    </row>
    <row r="256" s="8" customFormat="1" ht="20.25" customHeight="1" spans="1:14">
      <c r="A256" s="118" t="s">
        <v>544</v>
      </c>
      <c r="B256" s="119"/>
      <c r="C256" s="127"/>
      <c r="D256" s="128"/>
      <c r="E256" s="127"/>
      <c r="F256" s="128"/>
      <c r="G256" s="127"/>
      <c r="H256" s="129"/>
      <c r="I256" s="128"/>
      <c r="J256" s="127"/>
      <c r="K256" s="129"/>
      <c r="L256" s="129"/>
      <c r="M256" s="128"/>
      <c r="N256" s="143"/>
    </row>
    <row r="257" s="8" customFormat="1" ht="20.25" customHeight="1" spans="1:14">
      <c r="A257" s="83"/>
      <c r="B257" s="83"/>
      <c r="C257" s="83"/>
      <c r="D257" s="83"/>
      <c r="E257" s="84"/>
      <c r="F257" s="84"/>
      <c r="G257" s="84"/>
      <c r="H257" s="84"/>
      <c r="I257" s="97"/>
      <c r="J257" s="97"/>
      <c r="K257" s="97"/>
      <c r="L257" s="97"/>
      <c r="M257" s="97"/>
      <c r="N257" s="97"/>
    </row>
    <row r="258" s="8" customFormat="1" ht="20.25" customHeight="1" spans="1:14">
      <c r="A258" s="108" t="s">
        <v>545</v>
      </c>
      <c r="B258" s="83"/>
      <c r="C258" s="83"/>
      <c r="D258" s="83"/>
      <c r="E258" s="84"/>
      <c r="F258" s="84"/>
      <c r="G258" s="84"/>
      <c r="H258" s="84"/>
      <c r="I258" s="97"/>
      <c r="J258" s="97"/>
      <c r="K258" s="97"/>
      <c r="L258" s="97"/>
      <c r="M258" s="97"/>
      <c r="N258" s="97"/>
    </row>
    <row r="259" s="8" customFormat="1" ht="20.25" customHeight="1" spans="1:14">
      <c r="A259" s="108" t="s">
        <v>546</v>
      </c>
      <c r="B259" s="83"/>
      <c r="C259" s="83"/>
      <c r="D259" s="83"/>
      <c r="E259" s="84"/>
      <c r="F259" s="84"/>
      <c r="G259" s="84"/>
      <c r="H259" s="84"/>
      <c r="I259" s="97"/>
      <c r="J259" s="97"/>
      <c r="K259" s="97"/>
      <c r="L259" s="97"/>
      <c r="M259" s="97"/>
      <c r="N259" s="97"/>
    </row>
    <row r="260" s="8" customFormat="1" ht="39" customHeight="1" spans="1:14">
      <c r="A260" s="36" t="s">
        <v>547</v>
      </c>
      <c r="B260" s="54"/>
      <c r="C260" s="55"/>
      <c r="D260" s="36" t="s">
        <v>548</v>
      </c>
      <c r="E260" s="54"/>
      <c r="F260" s="55"/>
      <c r="G260" s="36" t="s">
        <v>549</v>
      </c>
      <c r="H260" s="54"/>
      <c r="I260" s="54"/>
      <c r="J260" s="54"/>
      <c r="K260" s="54"/>
      <c r="L260" s="36" t="s">
        <v>550</v>
      </c>
      <c r="M260" s="54"/>
      <c r="N260" s="55"/>
    </row>
    <row r="261" s="8" customFormat="1" ht="154" customHeight="1" spans="1:14">
      <c r="A261" s="145" t="s">
        <v>485</v>
      </c>
      <c r="B261" s="146"/>
      <c r="C261" s="147"/>
      <c r="D261" s="148">
        <v>10.92</v>
      </c>
      <c r="E261" s="148"/>
      <c r="F261" s="148"/>
      <c r="G261" s="149" t="s">
        <v>551</v>
      </c>
      <c r="H261" s="150"/>
      <c r="I261" s="150"/>
      <c r="J261" s="150"/>
      <c r="K261" s="184"/>
      <c r="L261" s="185" t="s">
        <v>552</v>
      </c>
      <c r="M261" s="185"/>
      <c r="N261" s="185"/>
    </row>
    <row r="262" s="8" customFormat="1" ht="20.25" customHeight="1" spans="1:14">
      <c r="A262" s="108"/>
      <c r="B262" s="83"/>
      <c r="C262" s="83"/>
      <c r="D262" s="83"/>
      <c r="E262" s="84"/>
      <c r="F262" s="84"/>
      <c r="G262" s="84"/>
      <c r="H262" s="84"/>
      <c r="I262" s="97"/>
      <c r="J262" s="97"/>
      <c r="K262" s="97"/>
      <c r="L262" s="97"/>
      <c r="M262" s="97"/>
      <c r="N262" s="97"/>
    </row>
    <row r="263" s="8" customFormat="1" ht="20.25" customHeight="1" spans="1:14">
      <c r="A263" s="35" t="s">
        <v>553</v>
      </c>
      <c r="B263" s="15"/>
      <c r="C263" s="15"/>
      <c r="D263" s="15"/>
      <c r="E263" s="15"/>
      <c r="F263" s="15"/>
      <c r="G263" s="15"/>
      <c r="H263" s="15"/>
      <c r="I263" s="15"/>
      <c r="J263" s="15"/>
      <c r="K263" s="15"/>
      <c r="L263" s="15"/>
      <c r="M263" s="15"/>
      <c r="N263" s="15"/>
    </row>
    <row r="264" s="8" customFormat="1" ht="41.1" customHeight="1" spans="1:14">
      <c r="A264" s="49" t="s">
        <v>554</v>
      </c>
      <c r="B264" s="49"/>
      <c r="C264" s="49" t="s">
        <v>488</v>
      </c>
      <c r="D264" s="49" t="s">
        <v>555</v>
      </c>
      <c r="E264" s="49"/>
      <c r="F264" s="49"/>
      <c r="G264" s="49" t="s">
        <v>556</v>
      </c>
      <c r="H264" s="49"/>
      <c r="I264" s="49"/>
      <c r="J264" s="49"/>
      <c r="K264" s="49"/>
      <c r="L264" s="49"/>
      <c r="M264" s="49" t="s">
        <v>557</v>
      </c>
      <c r="N264" s="49"/>
    </row>
    <row r="265" s="8" customFormat="1" ht="51" customHeight="1" spans="1:14">
      <c r="A265" s="151" t="s">
        <v>558</v>
      </c>
      <c r="B265" s="152"/>
      <c r="C265" s="153" t="s">
        <v>485</v>
      </c>
      <c r="D265" s="154" t="s">
        <v>559</v>
      </c>
      <c r="E265" s="154"/>
      <c r="F265" s="154"/>
      <c r="G265" s="155" t="s">
        <v>560</v>
      </c>
      <c r="H265" s="156"/>
      <c r="I265" s="156"/>
      <c r="J265" s="156"/>
      <c r="K265" s="156"/>
      <c r="L265" s="186"/>
      <c r="M265" s="154" t="s">
        <v>561</v>
      </c>
      <c r="N265" s="154"/>
    </row>
    <row r="266" s="8" customFormat="1" ht="228" customHeight="1" spans="1:14">
      <c r="A266" s="157"/>
      <c r="B266" s="158"/>
      <c r="C266" s="153" t="s">
        <v>485</v>
      </c>
      <c r="D266" s="154" t="s">
        <v>562</v>
      </c>
      <c r="E266" s="154"/>
      <c r="F266" s="154"/>
      <c r="G266" s="155" t="s">
        <v>563</v>
      </c>
      <c r="H266" s="156"/>
      <c r="I266" s="156"/>
      <c r="J266" s="156"/>
      <c r="K266" s="156"/>
      <c r="L266" s="186"/>
      <c r="M266" s="154" t="s">
        <v>564</v>
      </c>
      <c r="N266" s="154"/>
    </row>
    <row r="267" s="8" customFormat="1" ht="98" customHeight="1" spans="1:14">
      <c r="A267" s="157"/>
      <c r="B267" s="158"/>
      <c r="C267" s="153" t="s">
        <v>485</v>
      </c>
      <c r="D267" s="154" t="s">
        <v>565</v>
      </c>
      <c r="E267" s="154"/>
      <c r="F267" s="154"/>
      <c r="G267" s="155" t="s">
        <v>566</v>
      </c>
      <c r="H267" s="156"/>
      <c r="I267" s="156"/>
      <c r="J267" s="156"/>
      <c r="K267" s="156"/>
      <c r="L267" s="186"/>
      <c r="M267" s="154" t="s">
        <v>567</v>
      </c>
      <c r="N267" s="154"/>
    </row>
    <row r="268" s="8" customFormat="1" ht="85" customHeight="1" spans="1:14">
      <c r="A268" s="157"/>
      <c r="B268" s="158"/>
      <c r="C268" s="153" t="s">
        <v>485</v>
      </c>
      <c r="D268" s="154" t="s">
        <v>568</v>
      </c>
      <c r="E268" s="154"/>
      <c r="F268" s="154"/>
      <c r="G268" s="155" t="s">
        <v>569</v>
      </c>
      <c r="H268" s="156"/>
      <c r="I268" s="156"/>
      <c r="J268" s="156"/>
      <c r="K268" s="156"/>
      <c r="L268" s="186"/>
      <c r="M268" s="187" t="s">
        <v>570</v>
      </c>
      <c r="N268" s="188"/>
    </row>
    <row r="269" s="8" customFormat="1" ht="87" customHeight="1" spans="1:14">
      <c r="A269" s="159"/>
      <c r="B269" s="160"/>
      <c r="C269" s="153" t="s">
        <v>485</v>
      </c>
      <c r="D269" s="154" t="s">
        <v>571</v>
      </c>
      <c r="E269" s="154"/>
      <c r="F269" s="154"/>
      <c r="G269" s="155" t="s">
        <v>560</v>
      </c>
      <c r="H269" s="156"/>
      <c r="I269" s="156"/>
      <c r="J269" s="156"/>
      <c r="K269" s="156"/>
      <c r="L269" s="186"/>
      <c r="M269" s="189"/>
      <c r="N269" s="190"/>
    </row>
    <row r="270" s="8" customFormat="1" ht="96" customHeight="1" spans="1:14">
      <c r="A270" s="151" t="s">
        <v>572</v>
      </c>
      <c r="B270" s="152"/>
      <c r="C270" s="153" t="s">
        <v>485</v>
      </c>
      <c r="D270" s="154" t="s">
        <v>573</v>
      </c>
      <c r="E270" s="154"/>
      <c r="F270" s="154"/>
      <c r="G270" s="155" t="s">
        <v>200</v>
      </c>
      <c r="H270" s="156"/>
      <c r="I270" s="156"/>
      <c r="J270" s="156"/>
      <c r="K270" s="156"/>
      <c r="L270" s="186"/>
      <c r="M270" s="154" t="s">
        <v>574</v>
      </c>
      <c r="N270" s="154"/>
    </row>
    <row r="271" s="8" customFormat="1" ht="66" customHeight="1" spans="1:14">
      <c r="A271" s="159"/>
      <c r="B271" s="160"/>
      <c r="C271" s="153" t="s">
        <v>485</v>
      </c>
      <c r="D271" s="154" t="s">
        <v>575</v>
      </c>
      <c r="E271" s="154"/>
      <c r="F271" s="154"/>
      <c r="G271" s="155" t="s">
        <v>183</v>
      </c>
      <c r="H271" s="156"/>
      <c r="I271" s="156"/>
      <c r="J271" s="156"/>
      <c r="K271" s="156"/>
      <c r="L271" s="186"/>
      <c r="M271" s="154" t="s">
        <v>576</v>
      </c>
      <c r="N271" s="154"/>
    </row>
    <row r="272" s="8" customFormat="1" ht="49" customHeight="1" spans="1:14">
      <c r="A272" s="151" t="s">
        <v>577</v>
      </c>
      <c r="B272" s="152"/>
      <c r="C272" s="153" t="s">
        <v>485</v>
      </c>
      <c r="D272" s="154" t="s">
        <v>578</v>
      </c>
      <c r="E272" s="154"/>
      <c r="F272" s="154"/>
      <c r="G272" s="155" t="s">
        <v>579</v>
      </c>
      <c r="H272" s="156"/>
      <c r="I272" s="156"/>
      <c r="J272" s="156"/>
      <c r="K272" s="156"/>
      <c r="L272" s="186"/>
      <c r="M272" s="187" t="s">
        <v>580</v>
      </c>
      <c r="N272" s="188"/>
    </row>
    <row r="273" s="8" customFormat="1" ht="59" customHeight="1" spans="1:14">
      <c r="A273" s="157"/>
      <c r="B273" s="158"/>
      <c r="C273" s="153" t="s">
        <v>485</v>
      </c>
      <c r="D273" s="154" t="s">
        <v>581</v>
      </c>
      <c r="E273" s="154"/>
      <c r="F273" s="154"/>
      <c r="G273" s="155" t="s">
        <v>582</v>
      </c>
      <c r="H273" s="156"/>
      <c r="I273" s="156"/>
      <c r="J273" s="156"/>
      <c r="K273" s="156"/>
      <c r="L273" s="186"/>
      <c r="M273" s="191"/>
      <c r="N273" s="192"/>
    </row>
    <row r="274" s="8" customFormat="1" ht="44" customHeight="1" spans="1:14">
      <c r="A274" s="157"/>
      <c r="B274" s="158"/>
      <c r="C274" s="153" t="s">
        <v>485</v>
      </c>
      <c r="D274" s="154" t="s">
        <v>583</v>
      </c>
      <c r="E274" s="154"/>
      <c r="F274" s="154"/>
      <c r="G274" s="155" t="s">
        <v>584</v>
      </c>
      <c r="H274" s="156"/>
      <c r="I274" s="156"/>
      <c r="J274" s="156"/>
      <c r="K274" s="156"/>
      <c r="L274" s="186"/>
      <c r="M274" s="189"/>
      <c r="N274" s="190"/>
    </row>
    <row r="275" s="8" customFormat="1" ht="78" customHeight="1" spans="1:14">
      <c r="A275" s="159"/>
      <c r="B275" s="160"/>
      <c r="C275" s="153" t="s">
        <v>485</v>
      </c>
      <c r="D275" s="154" t="s">
        <v>585</v>
      </c>
      <c r="E275" s="154"/>
      <c r="F275" s="154"/>
      <c r="G275" s="155" t="s">
        <v>586</v>
      </c>
      <c r="H275" s="156"/>
      <c r="I275" s="156"/>
      <c r="J275" s="156"/>
      <c r="K275" s="156"/>
      <c r="L275" s="186"/>
      <c r="M275" s="154" t="s">
        <v>570</v>
      </c>
      <c r="N275" s="154"/>
    </row>
    <row r="276" s="8" customFormat="1" ht="133" customHeight="1" spans="1:14">
      <c r="A276" s="161" t="s">
        <v>587</v>
      </c>
      <c r="B276" s="162"/>
      <c r="C276" s="153" t="s">
        <v>485</v>
      </c>
      <c r="D276" s="154" t="s">
        <v>588</v>
      </c>
      <c r="E276" s="154"/>
      <c r="F276" s="154"/>
      <c r="G276" s="155" t="s">
        <v>589</v>
      </c>
      <c r="H276" s="156"/>
      <c r="I276" s="156"/>
      <c r="J276" s="156"/>
      <c r="K276" s="156"/>
      <c r="L276" s="186"/>
      <c r="M276" s="193" t="s">
        <v>576</v>
      </c>
      <c r="N276" s="194"/>
    </row>
    <row r="277" s="8" customFormat="1" ht="205" customHeight="1" spans="1:14">
      <c r="A277" s="163"/>
      <c r="B277" s="164"/>
      <c r="C277" s="153" t="s">
        <v>485</v>
      </c>
      <c r="D277" s="154" t="s">
        <v>590</v>
      </c>
      <c r="E277" s="154"/>
      <c r="F277" s="154"/>
      <c r="G277" s="155" t="s">
        <v>591</v>
      </c>
      <c r="H277" s="156"/>
      <c r="I277" s="156"/>
      <c r="J277" s="156"/>
      <c r="K277" s="156"/>
      <c r="L277" s="186"/>
      <c r="M277" s="195"/>
      <c r="N277" s="196"/>
    </row>
    <row r="278" s="8" customFormat="1" ht="82" customHeight="1" spans="1:14">
      <c r="A278" s="163"/>
      <c r="B278" s="164"/>
      <c r="C278" s="153" t="s">
        <v>485</v>
      </c>
      <c r="D278" s="154" t="s">
        <v>592</v>
      </c>
      <c r="E278" s="154"/>
      <c r="F278" s="154"/>
      <c r="G278" s="155" t="s">
        <v>593</v>
      </c>
      <c r="H278" s="156"/>
      <c r="I278" s="156"/>
      <c r="J278" s="156"/>
      <c r="K278" s="156"/>
      <c r="L278" s="186"/>
      <c r="M278" s="187" t="s">
        <v>570</v>
      </c>
      <c r="N278" s="188"/>
    </row>
    <row r="279" s="8" customFormat="1" ht="76" customHeight="1" spans="1:14">
      <c r="A279" s="163"/>
      <c r="B279" s="164"/>
      <c r="C279" s="153" t="s">
        <v>485</v>
      </c>
      <c r="D279" s="154" t="s">
        <v>594</v>
      </c>
      <c r="E279" s="154"/>
      <c r="F279" s="154"/>
      <c r="G279" s="155" t="s">
        <v>595</v>
      </c>
      <c r="H279" s="156"/>
      <c r="I279" s="156"/>
      <c r="J279" s="156"/>
      <c r="K279" s="156"/>
      <c r="L279" s="186"/>
      <c r="M279" s="189"/>
      <c r="N279" s="190"/>
    </row>
    <row r="280" s="8" customFormat="1" ht="56" customHeight="1" spans="1:14">
      <c r="A280" s="163"/>
      <c r="B280" s="164"/>
      <c r="C280" s="153" t="s">
        <v>485</v>
      </c>
      <c r="D280" s="154" t="s">
        <v>596</v>
      </c>
      <c r="E280" s="154"/>
      <c r="F280" s="154"/>
      <c r="G280" s="155" t="s">
        <v>194</v>
      </c>
      <c r="H280" s="156"/>
      <c r="I280" s="156"/>
      <c r="J280" s="156"/>
      <c r="K280" s="156"/>
      <c r="L280" s="186"/>
      <c r="M280" s="154" t="s">
        <v>576</v>
      </c>
      <c r="N280" s="154"/>
    </row>
    <row r="281" s="8" customFormat="1" ht="34" customHeight="1" spans="1:14">
      <c r="A281" s="163"/>
      <c r="B281" s="164"/>
      <c r="C281" s="153" t="s">
        <v>485</v>
      </c>
      <c r="D281" s="154" t="s">
        <v>597</v>
      </c>
      <c r="E281" s="154"/>
      <c r="F281" s="154"/>
      <c r="G281" s="155" t="s">
        <v>598</v>
      </c>
      <c r="H281" s="156"/>
      <c r="I281" s="156"/>
      <c r="J281" s="156"/>
      <c r="K281" s="156"/>
      <c r="L281" s="186"/>
      <c r="M281" s="154" t="s">
        <v>570</v>
      </c>
      <c r="N281" s="154"/>
    </row>
    <row r="282" s="8" customFormat="1" ht="61" customHeight="1" spans="1:14">
      <c r="A282" s="165"/>
      <c r="B282" s="166"/>
      <c r="C282" s="153" t="s">
        <v>485</v>
      </c>
      <c r="D282" s="154" t="s">
        <v>599</v>
      </c>
      <c r="E282" s="154"/>
      <c r="F282" s="154"/>
      <c r="G282" s="155" t="s">
        <v>178</v>
      </c>
      <c r="H282" s="156"/>
      <c r="I282" s="156"/>
      <c r="J282" s="156"/>
      <c r="K282" s="156"/>
      <c r="L282" s="186"/>
      <c r="M282" s="154" t="s">
        <v>600</v>
      </c>
      <c r="N282" s="154"/>
    </row>
    <row r="283" s="8" customFormat="1" ht="93" customHeight="1" spans="1:14">
      <c r="A283" s="161" t="s">
        <v>601</v>
      </c>
      <c r="B283" s="162"/>
      <c r="C283" s="153" t="s">
        <v>485</v>
      </c>
      <c r="D283" s="154" t="s">
        <v>602</v>
      </c>
      <c r="E283" s="154"/>
      <c r="F283" s="154"/>
      <c r="G283" s="155" t="s">
        <v>191</v>
      </c>
      <c r="H283" s="156"/>
      <c r="I283" s="156"/>
      <c r="J283" s="156"/>
      <c r="K283" s="156"/>
      <c r="L283" s="186"/>
      <c r="M283" s="154" t="s">
        <v>576</v>
      </c>
      <c r="N283" s="154"/>
    </row>
    <row r="284" s="8" customFormat="1" ht="409" customHeight="1" spans="1:14">
      <c r="A284" s="163"/>
      <c r="B284" s="164"/>
      <c r="C284" s="153" t="s">
        <v>485</v>
      </c>
      <c r="D284" s="154" t="s">
        <v>603</v>
      </c>
      <c r="E284" s="154"/>
      <c r="F284" s="154"/>
      <c r="G284" s="155" t="s">
        <v>604</v>
      </c>
      <c r="H284" s="156"/>
      <c r="I284" s="156"/>
      <c r="J284" s="156"/>
      <c r="K284" s="156"/>
      <c r="L284" s="186"/>
      <c r="M284" s="154" t="s">
        <v>567</v>
      </c>
      <c r="N284" s="154"/>
    </row>
    <row r="285" s="8" customFormat="1" ht="303" customHeight="1" spans="1:14">
      <c r="A285" s="163"/>
      <c r="B285" s="164"/>
      <c r="C285" s="153" t="s">
        <v>485</v>
      </c>
      <c r="D285" s="154" t="s">
        <v>605</v>
      </c>
      <c r="E285" s="154"/>
      <c r="F285" s="154"/>
      <c r="G285" s="155" t="s">
        <v>606</v>
      </c>
      <c r="H285" s="156"/>
      <c r="I285" s="156"/>
      <c r="J285" s="156"/>
      <c r="K285" s="156"/>
      <c r="L285" s="186"/>
      <c r="M285" s="154" t="s">
        <v>607</v>
      </c>
      <c r="N285" s="154"/>
    </row>
    <row r="286" s="8" customFormat="1" ht="94" customHeight="1" spans="1:14">
      <c r="A286" s="163"/>
      <c r="B286" s="164"/>
      <c r="C286" s="153" t="s">
        <v>485</v>
      </c>
      <c r="D286" s="154" t="s">
        <v>608</v>
      </c>
      <c r="E286" s="154"/>
      <c r="F286" s="154"/>
      <c r="G286" s="155" t="s">
        <v>191</v>
      </c>
      <c r="H286" s="156"/>
      <c r="I286" s="156"/>
      <c r="J286" s="156"/>
      <c r="K286" s="156"/>
      <c r="L286" s="186"/>
      <c r="M286" s="154" t="s">
        <v>580</v>
      </c>
      <c r="N286" s="154"/>
    </row>
    <row r="287" s="8" customFormat="1" ht="94" customHeight="1" spans="1:14">
      <c r="A287" s="165"/>
      <c r="B287" s="166"/>
      <c r="C287" s="153" t="s">
        <v>485</v>
      </c>
      <c r="D287" s="154" t="s">
        <v>609</v>
      </c>
      <c r="E287" s="154"/>
      <c r="F287" s="154"/>
      <c r="G287" s="155" t="s">
        <v>132</v>
      </c>
      <c r="H287" s="156"/>
      <c r="I287" s="156"/>
      <c r="J287" s="156"/>
      <c r="K287" s="156"/>
      <c r="L287" s="186"/>
      <c r="M287" s="154" t="s">
        <v>610</v>
      </c>
      <c r="N287" s="154"/>
    </row>
    <row r="288" s="8" customFormat="1" ht="20.25" customHeight="1" spans="1:14">
      <c r="A288" s="83"/>
      <c r="B288" s="83"/>
      <c r="C288" s="83"/>
      <c r="D288" s="83"/>
      <c r="E288" s="84"/>
      <c r="F288" s="84"/>
      <c r="G288" s="84"/>
      <c r="H288" s="84"/>
      <c r="I288" s="97"/>
      <c r="J288" s="97"/>
      <c r="K288" s="97"/>
      <c r="L288" s="97"/>
      <c r="M288" s="97"/>
      <c r="N288" s="97"/>
    </row>
    <row r="289" s="8" customFormat="1" ht="20.25" customHeight="1" spans="1:14">
      <c r="A289" s="108" t="s">
        <v>611</v>
      </c>
      <c r="B289" s="83"/>
      <c r="C289" s="83"/>
      <c r="D289" s="83"/>
      <c r="E289" s="84"/>
      <c r="F289" s="84"/>
      <c r="G289" s="84"/>
      <c r="H289" s="84"/>
      <c r="I289" s="97"/>
      <c r="J289" s="97"/>
      <c r="K289" s="97"/>
      <c r="L289" s="97"/>
      <c r="M289" s="97"/>
      <c r="N289" s="97"/>
    </row>
    <row r="290" s="8" customFormat="1" ht="20.25" customHeight="1" spans="1:14">
      <c r="A290" s="108" t="s">
        <v>612</v>
      </c>
      <c r="B290" s="83"/>
      <c r="C290" s="83"/>
      <c r="D290" s="83"/>
      <c r="E290" s="84"/>
      <c r="F290" s="84"/>
      <c r="G290" s="84"/>
      <c r="H290" s="84"/>
      <c r="I290" s="97"/>
      <c r="J290" s="97"/>
      <c r="K290" s="97"/>
      <c r="L290" s="97"/>
      <c r="M290" s="97"/>
      <c r="N290" s="97"/>
    </row>
    <row r="291" s="8" customFormat="1" ht="30" customHeight="1" spans="1:14">
      <c r="A291" s="49" t="s">
        <v>613</v>
      </c>
      <c r="B291" s="49"/>
      <c r="C291" s="49"/>
      <c r="D291" s="49"/>
      <c r="E291" s="49" t="s">
        <v>488</v>
      </c>
      <c r="F291" s="36" t="s">
        <v>614</v>
      </c>
      <c r="G291" s="54"/>
      <c r="H291" s="54"/>
      <c r="I291" s="54"/>
      <c r="J291" s="54"/>
      <c r="K291" s="55"/>
      <c r="L291" s="49" t="s">
        <v>384</v>
      </c>
      <c r="M291" s="49"/>
      <c r="N291" s="49"/>
    </row>
    <row r="292" s="8" customFormat="1" ht="59" customHeight="1" spans="1:14">
      <c r="A292" s="167" t="s">
        <v>615</v>
      </c>
      <c r="B292" s="167"/>
      <c r="C292" s="167"/>
      <c r="D292" s="167"/>
      <c r="E292" s="168" t="s">
        <v>616</v>
      </c>
      <c r="F292" s="169" t="s">
        <v>617</v>
      </c>
      <c r="G292" s="170"/>
      <c r="H292" s="170"/>
      <c r="I292" s="170"/>
      <c r="J292" s="170"/>
      <c r="K292" s="197"/>
      <c r="L292" s="198" t="s">
        <v>617</v>
      </c>
      <c r="M292" s="199"/>
      <c r="N292" s="199"/>
    </row>
    <row r="293" s="8" customFormat="1" ht="56" customHeight="1" spans="1:14">
      <c r="A293" s="167" t="s">
        <v>618</v>
      </c>
      <c r="B293" s="167"/>
      <c r="C293" s="167"/>
      <c r="D293" s="167"/>
      <c r="E293" s="168" t="s">
        <v>485</v>
      </c>
      <c r="F293" s="171" t="s">
        <v>619</v>
      </c>
      <c r="G293" s="170"/>
      <c r="H293" s="170"/>
      <c r="I293" s="170"/>
      <c r="J293" s="170"/>
      <c r="K293" s="197"/>
      <c r="L293" s="198" t="s">
        <v>620</v>
      </c>
      <c r="M293" s="199"/>
      <c r="N293" s="199"/>
    </row>
    <row r="294" s="8" customFormat="1" ht="29" customHeight="1" spans="1:14">
      <c r="A294" s="167" t="s">
        <v>621</v>
      </c>
      <c r="B294" s="167"/>
      <c r="C294" s="167"/>
      <c r="D294" s="167"/>
      <c r="E294" s="168" t="s">
        <v>485</v>
      </c>
      <c r="F294" s="171" t="s">
        <v>622</v>
      </c>
      <c r="G294" s="170"/>
      <c r="H294" s="170"/>
      <c r="I294" s="170"/>
      <c r="J294" s="170"/>
      <c r="K294" s="197"/>
      <c r="L294" s="198" t="s">
        <v>623</v>
      </c>
      <c r="M294" s="199"/>
      <c r="N294" s="199"/>
    </row>
    <row r="295" s="8" customFormat="1" ht="55" customHeight="1" spans="1:14">
      <c r="A295" s="167" t="s">
        <v>624</v>
      </c>
      <c r="B295" s="167"/>
      <c r="C295" s="167"/>
      <c r="D295" s="167"/>
      <c r="E295" s="168" t="s">
        <v>485</v>
      </c>
      <c r="F295" s="171" t="s">
        <v>625</v>
      </c>
      <c r="G295" s="170"/>
      <c r="H295" s="170"/>
      <c r="I295" s="170"/>
      <c r="J295" s="170"/>
      <c r="K295" s="197"/>
      <c r="L295" s="198" t="s">
        <v>626</v>
      </c>
      <c r="M295" s="199"/>
      <c r="N295" s="199"/>
    </row>
    <row r="296" s="8" customFormat="1" ht="27" customHeight="1" spans="1:14">
      <c r="A296" s="167" t="s">
        <v>627</v>
      </c>
      <c r="B296" s="167"/>
      <c r="C296" s="167"/>
      <c r="D296" s="167"/>
      <c r="E296" s="168" t="s">
        <v>616</v>
      </c>
      <c r="F296" s="169" t="s">
        <v>617</v>
      </c>
      <c r="G296" s="170"/>
      <c r="H296" s="170"/>
      <c r="I296" s="170"/>
      <c r="J296" s="170"/>
      <c r="K296" s="197"/>
      <c r="L296" s="198" t="s">
        <v>617</v>
      </c>
      <c r="M296" s="199"/>
      <c r="N296" s="199"/>
    </row>
    <row r="297" s="8" customFormat="1" ht="27" customHeight="1" spans="1:14">
      <c r="A297" s="167" t="s">
        <v>628</v>
      </c>
      <c r="B297" s="167"/>
      <c r="C297" s="167"/>
      <c r="D297" s="167"/>
      <c r="E297" s="168" t="s">
        <v>616</v>
      </c>
      <c r="F297" s="169" t="s">
        <v>617</v>
      </c>
      <c r="G297" s="170"/>
      <c r="H297" s="170"/>
      <c r="I297" s="170"/>
      <c r="J297" s="170"/>
      <c r="K297" s="197"/>
      <c r="L297" s="198" t="s">
        <v>617</v>
      </c>
      <c r="M297" s="199"/>
      <c r="N297" s="199"/>
    </row>
    <row r="298" s="8" customFormat="1" ht="64" customHeight="1" spans="1:14">
      <c r="A298" s="167" t="s">
        <v>629</v>
      </c>
      <c r="B298" s="167"/>
      <c r="C298" s="167"/>
      <c r="D298" s="167"/>
      <c r="E298" s="168" t="s">
        <v>616</v>
      </c>
      <c r="F298" s="169" t="s">
        <v>617</v>
      </c>
      <c r="G298" s="170"/>
      <c r="H298" s="170"/>
      <c r="I298" s="170"/>
      <c r="J298" s="170"/>
      <c r="K298" s="197"/>
      <c r="L298" s="198" t="s">
        <v>617</v>
      </c>
      <c r="M298" s="199"/>
      <c r="N298" s="199"/>
    </row>
    <row r="299" s="8" customFormat="1" ht="20.25" customHeight="1" spans="1:14">
      <c r="A299" s="3"/>
      <c r="B299" s="83"/>
      <c r="C299" s="83"/>
      <c r="D299" s="83"/>
      <c r="E299" s="84"/>
      <c r="F299" s="84"/>
      <c r="G299" s="84"/>
      <c r="H299" s="84"/>
      <c r="I299" s="97"/>
      <c r="J299" s="97"/>
      <c r="K299" s="97"/>
      <c r="L299" s="97"/>
      <c r="M299" s="97"/>
      <c r="N299" s="97"/>
    </row>
    <row r="300" s="8" customFormat="1" ht="20.25" customHeight="1" spans="1:14">
      <c r="A300" s="35" t="s">
        <v>630</v>
      </c>
      <c r="B300" s="15"/>
      <c r="C300" s="15"/>
      <c r="D300" s="15"/>
      <c r="E300" s="15"/>
      <c r="F300" s="15"/>
      <c r="G300" s="15"/>
      <c r="H300" s="15"/>
      <c r="I300" s="15"/>
      <c r="J300" s="15"/>
      <c r="K300" s="15"/>
      <c r="L300" s="15"/>
      <c r="M300" s="15"/>
      <c r="N300" s="15"/>
    </row>
    <row r="301" s="8" customFormat="1" ht="32" spans="1:14">
      <c r="A301" s="172" t="s">
        <v>631</v>
      </c>
      <c r="B301" s="172"/>
      <c r="C301" s="172"/>
      <c r="D301" s="172"/>
      <c r="E301" s="172"/>
      <c r="F301" s="172"/>
      <c r="G301" s="172"/>
      <c r="H301" s="172" t="s">
        <v>488</v>
      </c>
      <c r="I301" s="172" t="s">
        <v>632</v>
      </c>
      <c r="J301" s="172" t="s">
        <v>633</v>
      </c>
      <c r="K301" s="172"/>
      <c r="L301" s="172"/>
      <c r="M301" s="172"/>
      <c r="N301" s="172"/>
    </row>
    <row r="302" s="8" customFormat="1" ht="17" customHeight="1" spans="1:14">
      <c r="A302" s="173" t="s">
        <v>634</v>
      </c>
      <c r="B302" s="173"/>
      <c r="C302" s="173"/>
      <c r="D302" s="173"/>
      <c r="E302" s="173"/>
      <c r="F302" s="173"/>
      <c r="G302" s="173"/>
      <c r="H302" s="174" t="s">
        <v>616</v>
      </c>
      <c r="I302" s="200" t="s">
        <v>617</v>
      </c>
      <c r="J302" s="201" t="s">
        <v>617</v>
      </c>
      <c r="K302" s="201"/>
      <c r="L302" s="201"/>
      <c r="M302" s="201"/>
      <c r="N302" s="201"/>
    </row>
    <row r="303" ht="17" customHeight="1" spans="1:14">
      <c r="A303" s="173" t="s">
        <v>635</v>
      </c>
      <c r="B303" s="173"/>
      <c r="C303" s="173"/>
      <c r="D303" s="173"/>
      <c r="E303" s="173"/>
      <c r="F303" s="173"/>
      <c r="G303" s="173"/>
      <c r="H303" s="174" t="s">
        <v>485</v>
      </c>
      <c r="I303" s="200">
        <v>10</v>
      </c>
      <c r="J303" s="202" t="s">
        <v>636</v>
      </c>
      <c r="K303" s="201"/>
      <c r="L303" s="201"/>
      <c r="M303" s="201"/>
      <c r="N303" s="201"/>
    </row>
    <row r="304" ht="17" customHeight="1" spans="1:14">
      <c r="A304" s="173" t="s">
        <v>637</v>
      </c>
      <c r="B304" s="173"/>
      <c r="C304" s="173"/>
      <c r="D304" s="173" t="s">
        <v>638</v>
      </c>
      <c r="E304" s="173"/>
      <c r="F304" s="173"/>
      <c r="G304" s="173"/>
      <c r="H304" s="174" t="s">
        <v>616</v>
      </c>
      <c r="I304" s="200" t="s">
        <v>617</v>
      </c>
      <c r="J304" s="201" t="s">
        <v>617</v>
      </c>
      <c r="K304" s="201"/>
      <c r="L304" s="201"/>
      <c r="M304" s="201"/>
      <c r="N304" s="201"/>
    </row>
    <row r="305" ht="17" customHeight="1" spans="1:14">
      <c r="A305" s="173" t="s">
        <v>639</v>
      </c>
      <c r="B305" s="173"/>
      <c r="C305" s="173"/>
      <c r="D305" s="173" t="s">
        <v>638</v>
      </c>
      <c r="E305" s="173"/>
      <c r="F305" s="173"/>
      <c r="G305" s="173"/>
      <c r="H305" s="174" t="s">
        <v>485</v>
      </c>
      <c r="I305" s="200">
        <v>1</v>
      </c>
      <c r="J305" s="202" t="s">
        <v>640</v>
      </c>
      <c r="K305" s="201"/>
      <c r="L305" s="201"/>
      <c r="M305" s="201"/>
      <c r="N305" s="201"/>
    </row>
    <row r="306" ht="17" customHeight="1" spans="1:14">
      <c r="A306" s="173" t="s">
        <v>641</v>
      </c>
      <c r="B306" s="173"/>
      <c r="C306" s="173"/>
      <c r="D306" s="173" t="s">
        <v>638</v>
      </c>
      <c r="E306" s="173"/>
      <c r="F306" s="173"/>
      <c r="G306" s="173"/>
      <c r="H306" s="174" t="s">
        <v>616</v>
      </c>
      <c r="I306" s="200" t="s">
        <v>617</v>
      </c>
      <c r="J306" s="201" t="s">
        <v>617</v>
      </c>
      <c r="K306" s="201"/>
      <c r="L306" s="201"/>
      <c r="M306" s="201"/>
      <c r="N306" s="201"/>
    </row>
    <row r="307" ht="17" customHeight="1" spans="1:14">
      <c r="A307" s="173" t="s">
        <v>642</v>
      </c>
      <c r="B307" s="173"/>
      <c r="C307" s="173"/>
      <c r="D307" s="173" t="s">
        <v>638</v>
      </c>
      <c r="E307" s="173"/>
      <c r="F307" s="173"/>
      <c r="G307" s="173"/>
      <c r="H307" s="174" t="s">
        <v>485</v>
      </c>
      <c r="I307" s="200">
        <v>2</v>
      </c>
      <c r="J307" s="202" t="s">
        <v>643</v>
      </c>
      <c r="K307" s="201"/>
      <c r="L307" s="201"/>
      <c r="M307" s="201"/>
      <c r="N307" s="201"/>
    </row>
    <row r="308" ht="17" customHeight="1" spans="1:14">
      <c r="A308" s="173" t="s">
        <v>644</v>
      </c>
      <c r="B308" s="173"/>
      <c r="C308" s="173"/>
      <c r="D308" s="173" t="s">
        <v>638</v>
      </c>
      <c r="E308" s="173"/>
      <c r="F308" s="173"/>
      <c r="G308" s="173"/>
      <c r="H308" s="174" t="s">
        <v>616</v>
      </c>
      <c r="I308" s="200" t="s">
        <v>617</v>
      </c>
      <c r="J308" s="201" t="s">
        <v>617</v>
      </c>
      <c r="K308" s="201"/>
      <c r="L308" s="201"/>
      <c r="M308" s="201"/>
      <c r="N308" s="201"/>
    </row>
    <row r="309" s="8" customFormat="1" ht="20.25" customHeight="1" spans="1:14">
      <c r="A309" s="83"/>
      <c r="B309" s="83"/>
      <c r="C309" s="83"/>
      <c r="D309" s="83"/>
      <c r="E309" s="84"/>
      <c r="F309" s="84"/>
      <c r="G309" s="84"/>
      <c r="H309" s="84"/>
      <c r="I309" s="97"/>
      <c r="J309" s="97"/>
      <c r="K309" s="97"/>
      <c r="L309" s="97"/>
      <c r="M309" s="97"/>
      <c r="N309" s="97"/>
    </row>
    <row r="310" spans="1:1">
      <c r="A310" s="35" t="s">
        <v>645</v>
      </c>
    </row>
    <row r="311" s="10" customFormat="1" ht="40" spans="1:14">
      <c r="A311" s="82" t="s">
        <v>646</v>
      </c>
      <c r="B311" s="82" t="s">
        <v>647</v>
      </c>
      <c r="C311" s="82" t="s">
        <v>648</v>
      </c>
      <c r="D311" s="82"/>
      <c r="E311" s="82"/>
      <c r="F311" s="175" t="s">
        <v>649</v>
      </c>
      <c r="G311" s="176"/>
      <c r="H311" s="177" t="s">
        <v>650</v>
      </c>
      <c r="I311" s="177"/>
      <c r="J311" s="82" t="s">
        <v>651</v>
      </c>
      <c r="K311" s="82"/>
      <c r="L311" s="82"/>
      <c r="M311" s="82" t="s">
        <v>652</v>
      </c>
      <c r="N311" s="82"/>
    </row>
    <row r="312" ht="29.1" customHeight="1" spans="1:14">
      <c r="A312" s="178" t="s">
        <v>653</v>
      </c>
      <c r="B312" s="114" t="s">
        <v>616</v>
      </c>
      <c r="C312" s="179" t="s">
        <v>654</v>
      </c>
      <c r="D312" s="180"/>
      <c r="E312" s="181"/>
      <c r="F312" s="115" t="s">
        <v>655</v>
      </c>
      <c r="G312" s="116"/>
      <c r="H312" s="114"/>
      <c r="I312" s="114"/>
      <c r="J312" s="203" t="s">
        <v>656</v>
      </c>
      <c r="K312" s="203"/>
      <c r="L312" s="203"/>
      <c r="M312" s="183"/>
      <c r="N312" s="183"/>
    </row>
    <row r="313" ht="29.1" customHeight="1" spans="1:14">
      <c r="A313" s="178"/>
      <c r="B313" s="114"/>
      <c r="C313" s="182" t="s">
        <v>657</v>
      </c>
      <c r="D313" s="115"/>
      <c r="E313" s="116"/>
      <c r="F313" s="115"/>
      <c r="G313" s="116"/>
      <c r="H313" s="114"/>
      <c r="I313" s="114"/>
      <c r="J313" s="203"/>
      <c r="K313" s="203"/>
      <c r="L313" s="203"/>
      <c r="M313" s="183"/>
      <c r="N313" s="183"/>
    </row>
    <row r="314" ht="30" customHeight="1" spans="1:14">
      <c r="A314" s="178"/>
      <c r="B314" s="114"/>
      <c r="C314" s="182" t="s">
        <v>658</v>
      </c>
      <c r="D314" s="115"/>
      <c r="E314" s="116"/>
      <c r="F314" s="115"/>
      <c r="G314" s="116"/>
      <c r="H314" s="114"/>
      <c r="I314" s="114"/>
      <c r="J314" s="203"/>
      <c r="K314" s="203"/>
      <c r="L314" s="203"/>
      <c r="M314" s="183"/>
      <c r="N314" s="183"/>
    </row>
    <row r="315" s="8" customFormat="1" ht="20.25" customHeight="1" spans="1:14">
      <c r="A315" s="83"/>
      <c r="B315" s="83"/>
      <c r="C315" s="83"/>
      <c r="D315" s="83"/>
      <c r="E315" s="84"/>
      <c r="F315" s="84"/>
      <c r="G315" s="84"/>
      <c r="H315" s="84"/>
      <c r="I315" s="97"/>
      <c r="J315" s="97"/>
      <c r="K315" s="97"/>
      <c r="L315" s="97"/>
      <c r="M315" s="97"/>
      <c r="N315" s="97"/>
    </row>
    <row r="316" spans="1:1">
      <c r="A316" s="35" t="s">
        <v>659</v>
      </c>
    </row>
    <row r="317" ht="16" spans="1:14">
      <c r="A317" s="172" t="s">
        <v>660</v>
      </c>
      <c r="B317" s="172"/>
      <c r="C317" s="172"/>
      <c r="D317" s="172"/>
      <c r="E317" s="172"/>
      <c r="F317" s="172"/>
      <c r="G317" s="172"/>
      <c r="H317" s="172" t="s">
        <v>488</v>
      </c>
      <c r="I317" s="172" t="s">
        <v>661</v>
      </c>
      <c r="J317" s="172" t="s">
        <v>633</v>
      </c>
      <c r="K317" s="172"/>
      <c r="L317" s="172"/>
      <c r="M317" s="172"/>
      <c r="N317" s="172"/>
    </row>
    <row r="318" spans="1:14">
      <c r="A318" s="173" t="s">
        <v>662</v>
      </c>
      <c r="B318" s="173"/>
      <c r="C318" s="173"/>
      <c r="D318" s="173"/>
      <c r="E318" s="173"/>
      <c r="F318" s="173"/>
      <c r="G318" s="173"/>
      <c r="H318" s="183" t="s">
        <v>616</v>
      </c>
      <c r="I318" s="183"/>
      <c r="J318" s="183"/>
      <c r="K318" s="183"/>
      <c r="L318" s="183"/>
      <c r="M318" s="183"/>
      <c r="N318" s="183"/>
    </row>
    <row r="319" spans="1:14">
      <c r="A319" s="173" t="s">
        <v>663</v>
      </c>
      <c r="B319" s="173"/>
      <c r="C319" s="173"/>
      <c r="D319" s="173"/>
      <c r="E319" s="173"/>
      <c r="F319" s="173"/>
      <c r="G319" s="173"/>
      <c r="H319" s="183" t="s">
        <v>616</v>
      </c>
      <c r="I319" s="183"/>
      <c r="J319" s="183"/>
      <c r="K319" s="183"/>
      <c r="L319" s="183"/>
      <c r="M319" s="183"/>
      <c r="N319" s="183"/>
    </row>
    <row r="320" spans="1:14">
      <c r="A320" s="173" t="s">
        <v>664</v>
      </c>
      <c r="B320" s="173"/>
      <c r="C320" s="173"/>
      <c r="D320" s="173"/>
      <c r="E320" s="173"/>
      <c r="F320" s="173"/>
      <c r="G320" s="173"/>
      <c r="H320" s="183" t="s">
        <v>616</v>
      </c>
      <c r="I320" s="183"/>
      <c r="J320" s="183"/>
      <c r="K320" s="183"/>
      <c r="L320" s="183"/>
      <c r="M320" s="183"/>
      <c r="N320" s="183"/>
    </row>
    <row r="321" spans="1:14">
      <c r="A321" s="173" t="s">
        <v>665</v>
      </c>
      <c r="B321" s="173"/>
      <c r="C321" s="173"/>
      <c r="D321" s="173"/>
      <c r="E321" s="173"/>
      <c r="F321" s="173"/>
      <c r="G321" s="173"/>
      <c r="H321" s="183" t="s">
        <v>616</v>
      </c>
      <c r="I321" s="183"/>
      <c r="J321" s="183"/>
      <c r="K321" s="183"/>
      <c r="L321" s="183"/>
      <c r="M321" s="183"/>
      <c r="N321" s="183"/>
    </row>
    <row r="322" spans="1:14">
      <c r="A322" s="173" t="s">
        <v>644</v>
      </c>
      <c r="B322" s="173"/>
      <c r="C322" s="173"/>
      <c r="D322" s="173"/>
      <c r="E322" s="173"/>
      <c r="F322" s="173"/>
      <c r="G322" s="173"/>
      <c r="H322" s="183" t="s">
        <v>616</v>
      </c>
      <c r="I322" s="183"/>
      <c r="J322" s="183"/>
      <c r="K322" s="183"/>
      <c r="L322" s="183"/>
      <c r="M322" s="183"/>
      <c r="N322" s="183"/>
    </row>
    <row r="323" s="8" customFormat="1" ht="20.25" customHeight="1" spans="1:14">
      <c r="A323" s="83"/>
      <c r="B323" s="83"/>
      <c r="C323" s="83"/>
      <c r="D323" s="83"/>
      <c r="E323" s="84"/>
      <c r="F323" s="84"/>
      <c r="G323" s="84"/>
      <c r="H323" s="84"/>
      <c r="I323" s="97"/>
      <c r="J323" s="97"/>
      <c r="K323" s="97"/>
      <c r="L323" s="97"/>
      <c r="M323" s="97"/>
      <c r="N323" s="97"/>
    </row>
    <row r="324" spans="1:1">
      <c r="A324" s="108" t="s">
        <v>666</v>
      </c>
    </row>
    <row r="325" s="11" customFormat="1" spans="1:14">
      <c r="A325" s="35" t="s">
        <v>667</v>
      </c>
      <c r="B325" s="15"/>
      <c r="C325" s="15"/>
      <c r="D325" s="15"/>
      <c r="E325" s="15"/>
      <c r="F325" s="15"/>
      <c r="G325" s="15"/>
      <c r="H325" s="15"/>
      <c r="I325" s="15"/>
      <c r="J325" s="15"/>
      <c r="K325" s="15"/>
      <c r="L325" s="15"/>
      <c r="M325" s="15"/>
      <c r="N325" s="15"/>
    </row>
    <row r="326" s="11" customFormat="1" ht="42" customHeight="1" spans="1:14">
      <c r="A326" s="49" t="s">
        <v>668</v>
      </c>
      <c r="B326" s="49"/>
      <c r="C326" s="49"/>
      <c r="D326" s="49" t="s">
        <v>488</v>
      </c>
      <c r="E326" s="49" t="s">
        <v>669</v>
      </c>
      <c r="F326" s="49"/>
      <c r="G326" s="49"/>
      <c r="H326" s="49"/>
      <c r="I326" s="49" t="s">
        <v>633</v>
      </c>
      <c r="J326" s="49"/>
      <c r="K326" s="49"/>
      <c r="L326" s="49"/>
      <c r="M326" s="49" t="s">
        <v>323</v>
      </c>
      <c r="N326" s="49"/>
    </row>
    <row r="327" s="11" customFormat="1" ht="47" customHeight="1" spans="1:14">
      <c r="A327" s="204" t="s">
        <v>670</v>
      </c>
      <c r="B327" s="204"/>
      <c r="C327" s="204"/>
      <c r="D327" s="114" t="s">
        <v>485</v>
      </c>
      <c r="E327" s="205" t="s">
        <v>671</v>
      </c>
      <c r="F327" s="205"/>
      <c r="G327" s="205"/>
      <c r="H327" s="205"/>
      <c r="I327" s="224" t="s">
        <v>672</v>
      </c>
      <c r="J327" s="225"/>
      <c r="K327" s="225"/>
      <c r="L327" s="225"/>
      <c r="M327" s="205" t="s">
        <v>673</v>
      </c>
      <c r="N327" s="205"/>
    </row>
    <row r="328" s="11" customFormat="1" ht="66" customHeight="1" spans="1:14">
      <c r="A328" s="204" t="s">
        <v>674</v>
      </c>
      <c r="B328" s="204"/>
      <c r="C328" s="204"/>
      <c r="D328" s="114" t="s">
        <v>485</v>
      </c>
      <c r="E328" s="205" t="s">
        <v>675</v>
      </c>
      <c r="F328" s="205"/>
      <c r="G328" s="205"/>
      <c r="H328" s="205"/>
      <c r="I328" s="226" t="s">
        <v>676</v>
      </c>
      <c r="J328" s="225"/>
      <c r="K328" s="225"/>
      <c r="L328" s="225"/>
      <c r="M328" s="227" t="s">
        <v>374</v>
      </c>
      <c r="N328" s="227"/>
    </row>
    <row r="329" s="11" customFormat="1" ht="71" customHeight="1" spans="1:14">
      <c r="A329" s="204" t="s">
        <v>677</v>
      </c>
      <c r="B329" s="204"/>
      <c r="C329" s="204"/>
      <c r="D329" s="114" t="s">
        <v>485</v>
      </c>
      <c r="E329" s="205" t="s">
        <v>675</v>
      </c>
      <c r="F329" s="205"/>
      <c r="G329" s="205"/>
      <c r="H329" s="205"/>
      <c r="I329" s="226" t="s">
        <v>676</v>
      </c>
      <c r="J329" s="225"/>
      <c r="K329" s="225"/>
      <c r="L329" s="225"/>
      <c r="M329" s="227" t="s">
        <v>374</v>
      </c>
      <c r="N329" s="227"/>
    </row>
    <row r="330" s="11" customFormat="1" spans="1:14">
      <c r="A330" s="108"/>
      <c r="B330" s="15"/>
      <c r="C330" s="15"/>
      <c r="D330" s="15"/>
      <c r="E330" s="15"/>
      <c r="F330" s="15"/>
      <c r="G330" s="15"/>
      <c r="H330" s="15"/>
      <c r="I330" s="15"/>
      <c r="J330" s="15"/>
      <c r="K330" s="15"/>
      <c r="L330" s="15"/>
      <c r="M330" s="15"/>
      <c r="N330" s="15"/>
    </row>
    <row r="331" s="11" customFormat="1" spans="1:14">
      <c r="A331" s="35" t="s">
        <v>678</v>
      </c>
      <c r="B331" s="15"/>
      <c r="C331" s="15"/>
      <c r="D331" s="15"/>
      <c r="E331" s="15"/>
      <c r="F331" s="15"/>
      <c r="G331" s="15"/>
      <c r="H331" s="15"/>
      <c r="I331" s="15"/>
      <c r="J331" s="15"/>
      <c r="K331" s="15"/>
      <c r="L331" s="15"/>
      <c r="M331" s="15"/>
      <c r="N331" s="15"/>
    </row>
    <row r="332" s="11" customFormat="1" ht="21.95" customHeight="1" spans="1:14">
      <c r="A332" s="206" t="s">
        <v>668</v>
      </c>
      <c r="B332" s="206"/>
      <c r="C332" s="206"/>
      <c r="D332" s="206" t="s">
        <v>488</v>
      </c>
      <c r="E332" s="206" t="s">
        <v>669</v>
      </c>
      <c r="F332" s="206"/>
      <c r="G332" s="206"/>
      <c r="H332" s="206"/>
      <c r="I332" s="206" t="s">
        <v>633</v>
      </c>
      <c r="J332" s="206"/>
      <c r="K332" s="206"/>
      <c r="L332" s="206"/>
      <c r="M332" s="206" t="s">
        <v>323</v>
      </c>
      <c r="N332" s="206"/>
    </row>
    <row r="333" s="11" customFormat="1" ht="59" customHeight="1" spans="1:14">
      <c r="A333" s="204" t="s">
        <v>679</v>
      </c>
      <c r="B333" s="204"/>
      <c r="C333" s="204"/>
      <c r="D333" s="114" t="s">
        <v>485</v>
      </c>
      <c r="E333" s="205" t="s">
        <v>680</v>
      </c>
      <c r="F333" s="205"/>
      <c r="G333" s="205"/>
      <c r="H333" s="205"/>
      <c r="I333" s="228" t="s">
        <v>681</v>
      </c>
      <c r="J333" s="183"/>
      <c r="K333" s="183"/>
      <c r="L333" s="183"/>
      <c r="M333" s="227" t="s">
        <v>374</v>
      </c>
      <c r="N333" s="227"/>
    </row>
    <row r="334" s="11" customFormat="1" ht="54.95" customHeight="1" spans="1:14">
      <c r="A334" s="204" t="s">
        <v>682</v>
      </c>
      <c r="B334" s="204"/>
      <c r="C334" s="204"/>
      <c r="D334" s="114" t="s">
        <v>485</v>
      </c>
      <c r="E334" s="205" t="s">
        <v>683</v>
      </c>
      <c r="F334" s="205"/>
      <c r="G334" s="205"/>
      <c r="H334" s="205"/>
      <c r="I334" s="228" t="s">
        <v>684</v>
      </c>
      <c r="J334" s="183"/>
      <c r="K334" s="183"/>
      <c r="L334" s="183"/>
      <c r="M334" s="227" t="s">
        <v>374</v>
      </c>
      <c r="N334" s="227"/>
    </row>
    <row r="335" s="11" customFormat="1" ht="32.25" customHeight="1" spans="1:14">
      <c r="A335" s="204" t="s">
        <v>685</v>
      </c>
      <c r="B335" s="204"/>
      <c r="C335" s="204"/>
      <c r="D335" s="114" t="s">
        <v>485</v>
      </c>
      <c r="E335" s="205" t="s">
        <v>686</v>
      </c>
      <c r="F335" s="205"/>
      <c r="G335" s="205"/>
      <c r="H335" s="205"/>
      <c r="I335" s="228" t="s">
        <v>687</v>
      </c>
      <c r="J335" s="183"/>
      <c r="K335" s="183"/>
      <c r="L335" s="183"/>
      <c r="M335" s="227" t="s">
        <v>374</v>
      </c>
      <c r="N335" s="227"/>
    </row>
    <row r="336" s="11" customFormat="1" ht="44.25" customHeight="1" spans="1:14">
      <c r="A336" s="204" t="s">
        <v>688</v>
      </c>
      <c r="B336" s="204"/>
      <c r="C336" s="204"/>
      <c r="D336" s="114" t="s">
        <v>485</v>
      </c>
      <c r="E336" s="205" t="s">
        <v>689</v>
      </c>
      <c r="F336" s="205"/>
      <c r="G336" s="205"/>
      <c r="H336" s="205"/>
      <c r="I336" s="228" t="s">
        <v>690</v>
      </c>
      <c r="J336" s="183"/>
      <c r="K336" s="183"/>
      <c r="L336" s="183"/>
      <c r="M336" s="227" t="s">
        <v>374</v>
      </c>
      <c r="N336" s="227"/>
    </row>
    <row r="337" ht="42" customHeight="1" spans="1:14">
      <c r="A337" s="204" t="s">
        <v>691</v>
      </c>
      <c r="B337" s="204"/>
      <c r="C337" s="204"/>
      <c r="D337" s="114" t="s">
        <v>485</v>
      </c>
      <c r="E337" s="205" t="s">
        <v>692</v>
      </c>
      <c r="F337" s="205"/>
      <c r="G337" s="205"/>
      <c r="H337" s="205"/>
      <c r="I337" s="228" t="s">
        <v>693</v>
      </c>
      <c r="J337" s="183"/>
      <c r="K337" s="183"/>
      <c r="L337" s="183"/>
      <c r="M337" s="205" t="s">
        <v>694</v>
      </c>
      <c r="N337" s="205"/>
    </row>
    <row r="338" ht="15.75" customHeight="1"/>
    <row r="339" ht="15.75" customHeight="1" spans="1:1">
      <c r="A339" s="35" t="s">
        <v>695</v>
      </c>
    </row>
    <row r="340" ht="35.1" customHeight="1" spans="1:14">
      <c r="A340" s="206" t="s">
        <v>668</v>
      </c>
      <c r="B340" s="206"/>
      <c r="C340" s="206"/>
      <c r="D340" s="206" t="s">
        <v>488</v>
      </c>
      <c r="E340" s="206" t="s">
        <v>669</v>
      </c>
      <c r="F340" s="206"/>
      <c r="G340" s="206"/>
      <c r="H340" s="206"/>
      <c r="I340" s="206" t="s">
        <v>633</v>
      </c>
      <c r="J340" s="206"/>
      <c r="K340" s="206"/>
      <c r="L340" s="206"/>
      <c r="M340" s="206" t="s">
        <v>323</v>
      </c>
      <c r="N340" s="206"/>
    </row>
    <row r="341" ht="24.95" customHeight="1" spans="1:14">
      <c r="A341" s="207" t="s">
        <v>696</v>
      </c>
      <c r="B341" s="207"/>
      <c r="C341" s="207"/>
      <c r="D341" s="114" t="s">
        <v>485</v>
      </c>
      <c r="E341" s="205" t="s">
        <v>697</v>
      </c>
      <c r="F341" s="205"/>
      <c r="G341" s="205"/>
      <c r="H341" s="205"/>
      <c r="I341" s="202" t="s">
        <v>698</v>
      </c>
      <c r="J341" s="229"/>
      <c r="K341" s="229"/>
      <c r="L341" s="229"/>
      <c r="M341" s="227" t="s">
        <v>374</v>
      </c>
      <c r="N341" s="227"/>
    </row>
    <row r="342" ht="75.95" customHeight="1" spans="1:14">
      <c r="A342" s="207" t="s">
        <v>699</v>
      </c>
      <c r="B342" s="207"/>
      <c r="C342" s="207"/>
      <c r="D342" s="114" t="s">
        <v>485</v>
      </c>
      <c r="E342" s="205" t="s">
        <v>700</v>
      </c>
      <c r="F342" s="205"/>
      <c r="G342" s="205"/>
      <c r="H342" s="205"/>
      <c r="I342" s="230" t="s">
        <v>701</v>
      </c>
      <c r="J342" s="217"/>
      <c r="K342" s="217"/>
      <c r="L342" s="217"/>
      <c r="M342" s="227" t="s">
        <v>374</v>
      </c>
      <c r="N342" s="227"/>
    </row>
    <row r="343" ht="57" customHeight="1" spans="1:14">
      <c r="A343" s="207" t="s">
        <v>702</v>
      </c>
      <c r="B343" s="207"/>
      <c r="C343" s="207"/>
      <c r="D343" s="114" t="s">
        <v>485</v>
      </c>
      <c r="E343" s="205" t="s">
        <v>703</v>
      </c>
      <c r="F343" s="205"/>
      <c r="G343" s="205"/>
      <c r="H343" s="205"/>
      <c r="I343" s="230" t="s">
        <v>704</v>
      </c>
      <c r="J343" s="217"/>
      <c r="K343" s="217"/>
      <c r="L343" s="217"/>
      <c r="M343" s="227" t="s">
        <v>374</v>
      </c>
      <c r="N343" s="227"/>
    </row>
    <row r="344" ht="42.95" customHeight="1" spans="1:14">
      <c r="A344" s="207" t="s">
        <v>705</v>
      </c>
      <c r="B344" s="207"/>
      <c r="C344" s="207"/>
      <c r="D344" s="114" t="s">
        <v>485</v>
      </c>
      <c r="E344" s="205" t="s">
        <v>706</v>
      </c>
      <c r="F344" s="205"/>
      <c r="G344" s="205"/>
      <c r="H344" s="205"/>
      <c r="I344" s="230" t="s">
        <v>707</v>
      </c>
      <c r="J344" s="217"/>
      <c r="K344" s="217"/>
      <c r="L344" s="217"/>
      <c r="M344" s="227" t="s">
        <v>374</v>
      </c>
      <c r="N344" s="227"/>
    </row>
    <row r="345" ht="42.95" customHeight="1" spans="1:14">
      <c r="A345" s="207" t="s">
        <v>708</v>
      </c>
      <c r="B345" s="207"/>
      <c r="C345" s="207"/>
      <c r="D345" s="114" t="s">
        <v>485</v>
      </c>
      <c r="E345" s="205" t="s">
        <v>709</v>
      </c>
      <c r="F345" s="205"/>
      <c r="G345" s="205"/>
      <c r="H345" s="205"/>
      <c r="I345" s="230" t="s">
        <v>704</v>
      </c>
      <c r="J345" s="217"/>
      <c r="K345" s="217"/>
      <c r="L345" s="217"/>
      <c r="M345" s="227" t="s">
        <v>374</v>
      </c>
      <c r="N345" s="227"/>
    </row>
    <row r="346" ht="42.95" customHeight="1" spans="1:14">
      <c r="A346" s="207" t="s">
        <v>710</v>
      </c>
      <c r="B346" s="207"/>
      <c r="C346" s="207"/>
      <c r="D346" s="114" t="s">
        <v>485</v>
      </c>
      <c r="E346" s="205" t="s">
        <v>711</v>
      </c>
      <c r="F346" s="205"/>
      <c r="G346" s="205"/>
      <c r="H346" s="205"/>
      <c r="I346" s="230" t="s">
        <v>704</v>
      </c>
      <c r="J346" s="217"/>
      <c r="K346" s="217"/>
      <c r="L346" s="217"/>
      <c r="M346" s="227" t="s">
        <v>374</v>
      </c>
      <c r="N346" s="227"/>
    </row>
    <row r="347" ht="52" customHeight="1" spans="1:14">
      <c r="A347" s="207" t="s">
        <v>712</v>
      </c>
      <c r="B347" s="207"/>
      <c r="C347" s="207"/>
      <c r="D347" s="114" t="s">
        <v>485</v>
      </c>
      <c r="E347" s="205" t="s">
        <v>713</v>
      </c>
      <c r="F347" s="205"/>
      <c r="G347" s="205"/>
      <c r="H347" s="205"/>
      <c r="I347" s="202" t="s">
        <v>714</v>
      </c>
      <c r="J347" s="229"/>
      <c r="K347" s="229"/>
      <c r="L347" s="229"/>
      <c r="M347" s="227" t="s">
        <v>374</v>
      </c>
      <c r="N347" s="227"/>
    </row>
    <row r="348" ht="42.95" customHeight="1" spans="1:14">
      <c r="A348" s="207" t="s">
        <v>715</v>
      </c>
      <c r="B348" s="207"/>
      <c r="C348" s="207"/>
      <c r="D348" s="114" t="s">
        <v>485</v>
      </c>
      <c r="E348" s="205" t="s">
        <v>716</v>
      </c>
      <c r="F348" s="205"/>
      <c r="G348" s="205"/>
      <c r="H348" s="205"/>
      <c r="I348" s="202" t="s">
        <v>714</v>
      </c>
      <c r="J348" s="229"/>
      <c r="K348" s="229"/>
      <c r="L348" s="229"/>
      <c r="M348" s="227" t="s">
        <v>374</v>
      </c>
      <c r="N348" s="227"/>
    </row>
    <row r="349" ht="42.95" customHeight="1" spans="1:14">
      <c r="A349" s="207" t="s">
        <v>717</v>
      </c>
      <c r="B349" s="207"/>
      <c r="C349" s="207"/>
      <c r="D349" s="114" t="s">
        <v>485</v>
      </c>
      <c r="E349" s="205" t="s">
        <v>718</v>
      </c>
      <c r="F349" s="205"/>
      <c r="G349" s="205"/>
      <c r="H349" s="205"/>
      <c r="I349" s="202" t="s">
        <v>714</v>
      </c>
      <c r="J349" s="229"/>
      <c r="K349" s="229"/>
      <c r="L349" s="229"/>
      <c r="M349" s="227" t="s">
        <v>374</v>
      </c>
      <c r="N349" s="227"/>
    </row>
    <row r="350" ht="15.75" customHeight="1" spans="1:1">
      <c r="A350" s="108"/>
    </row>
    <row r="351" ht="15.75" customHeight="1" spans="1:1">
      <c r="A351" s="35" t="s">
        <v>719</v>
      </c>
    </row>
    <row r="352" ht="35.1" customHeight="1" spans="1:14">
      <c r="A352" s="206" t="s">
        <v>668</v>
      </c>
      <c r="B352" s="206"/>
      <c r="C352" s="206"/>
      <c r="D352" s="206" t="s">
        <v>488</v>
      </c>
      <c r="E352" s="206" t="s">
        <v>669</v>
      </c>
      <c r="F352" s="206"/>
      <c r="G352" s="206"/>
      <c r="H352" s="206"/>
      <c r="I352" s="206" t="s">
        <v>633</v>
      </c>
      <c r="J352" s="206"/>
      <c r="K352" s="206"/>
      <c r="L352" s="206"/>
      <c r="M352" s="206" t="s">
        <v>323</v>
      </c>
      <c r="N352" s="206"/>
    </row>
    <row r="353" ht="35" customHeight="1" spans="1:14">
      <c r="A353" s="207" t="s">
        <v>720</v>
      </c>
      <c r="B353" s="207"/>
      <c r="C353" s="207"/>
      <c r="D353" s="114" t="s">
        <v>485</v>
      </c>
      <c r="E353" s="205" t="s">
        <v>721</v>
      </c>
      <c r="F353" s="205"/>
      <c r="G353" s="205"/>
      <c r="H353" s="205"/>
      <c r="I353" s="228" t="s">
        <v>722</v>
      </c>
      <c r="J353" s="183"/>
      <c r="K353" s="183"/>
      <c r="L353" s="183"/>
      <c r="M353" s="227" t="s">
        <v>374</v>
      </c>
      <c r="N353" s="227"/>
    </row>
    <row r="354" ht="35" customHeight="1" spans="1:14">
      <c r="A354" s="207" t="s">
        <v>723</v>
      </c>
      <c r="B354" s="207"/>
      <c r="C354" s="207"/>
      <c r="D354" s="114" t="s">
        <v>485</v>
      </c>
      <c r="E354" s="205" t="s">
        <v>724</v>
      </c>
      <c r="F354" s="205"/>
      <c r="G354" s="205"/>
      <c r="H354" s="205"/>
      <c r="I354" s="228" t="s">
        <v>722</v>
      </c>
      <c r="J354" s="183"/>
      <c r="K354" s="183"/>
      <c r="L354" s="183"/>
      <c r="M354" s="227" t="s">
        <v>374</v>
      </c>
      <c r="N354" s="227"/>
    </row>
    <row r="355" s="8" customFormat="1" ht="20.25" customHeight="1" spans="1:14">
      <c r="A355" s="83"/>
      <c r="B355" s="83"/>
      <c r="C355" s="83"/>
      <c r="D355" s="83"/>
      <c r="E355" s="84"/>
      <c r="F355" s="84"/>
      <c r="G355" s="84"/>
      <c r="H355" s="84"/>
      <c r="I355" s="97"/>
      <c r="J355" s="97"/>
      <c r="K355" s="97"/>
      <c r="L355" s="97"/>
      <c r="M355" s="97"/>
      <c r="N355" s="97"/>
    </row>
    <row r="356" spans="1:1">
      <c r="A356" s="35" t="s">
        <v>725</v>
      </c>
    </row>
    <row r="357" ht="14.25" customHeight="1" spans="1:13">
      <c r="A357" s="208" t="s">
        <v>726</v>
      </c>
      <c r="B357" s="209"/>
      <c r="C357" s="209"/>
      <c r="D357" s="210"/>
      <c r="E357" s="211" t="s">
        <v>727</v>
      </c>
      <c r="F357" s="211"/>
      <c r="G357" s="211"/>
      <c r="H357" s="211"/>
      <c r="I357" s="211"/>
      <c r="J357" s="211"/>
      <c r="K357" s="211"/>
      <c r="L357" s="211"/>
      <c r="M357" s="211"/>
    </row>
    <row r="358" ht="24.75" customHeight="1" spans="1:13">
      <c r="A358" s="212"/>
      <c r="B358" s="213"/>
      <c r="C358" s="213"/>
      <c r="D358" s="214"/>
      <c r="E358" s="172" t="s">
        <v>728</v>
      </c>
      <c r="F358" s="172" t="s">
        <v>729</v>
      </c>
      <c r="G358" s="172"/>
      <c r="H358" s="172"/>
      <c r="I358" s="172" t="s">
        <v>730</v>
      </c>
      <c r="J358" s="172"/>
      <c r="K358" s="172"/>
      <c r="L358" s="172"/>
      <c r="M358" s="172"/>
    </row>
    <row r="359" ht="16" spans="1:13">
      <c r="A359" s="193" t="s">
        <v>731</v>
      </c>
      <c r="B359" s="215"/>
      <c r="C359" s="215"/>
      <c r="D359" s="194"/>
      <c r="E359" s="153">
        <v>593</v>
      </c>
      <c r="F359" s="172" t="s">
        <v>732</v>
      </c>
      <c r="G359" s="172" t="s">
        <v>733</v>
      </c>
      <c r="H359" s="172" t="s">
        <v>734</v>
      </c>
      <c r="I359" s="172" t="s">
        <v>735</v>
      </c>
      <c r="J359" s="172" t="s">
        <v>736</v>
      </c>
      <c r="K359" s="172" t="s">
        <v>737</v>
      </c>
      <c r="L359" s="172" t="s">
        <v>738</v>
      </c>
      <c r="M359" s="172" t="s">
        <v>739</v>
      </c>
    </row>
    <row r="360" spans="1:13">
      <c r="A360" s="195"/>
      <c r="B360" s="216"/>
      <c r="C360" s="216"/>
      <c r="D360" s="196"/>
      <c r="E360" s="153"/>
      <c r="F360" s="153">
        <v>327</v>
      </c>
      <c r="G360" s="153">
        <v>262</v>
      </c>
      <c r="H360" s="153">
        <v>4</v>
      </c>
      <c r="I360" s="153">
        <v>83</v>
      </c>
      <c r="J360" s="153">
        <v>502</v>
      </c>
      <c r="K360" s="153">
        <v>8</v>
      </c>
      <c r="L360" s="153">
        <v>0</v>
      </c>
      <c r="M360" s="153">
        <v>0</v>
      </c>
    </row>
    <row r="361" s="8" customFormat="1" ht="20.25" customHeight="1" spans="1:14">
      <c r="A361" s="83"/>
      <c r="B361" s="83"/>
      <c r="C361" s="83"/>
      <c r="D361" s="83"/>
      <c r="E361" s="84"/>
      <c r="F361" s="84"/>
      <c r="G361" s="84"/>
      <c r="H361" s="84"/>
      <c r="I361" s="97"/>
      <c r="J361" s="97"/>
      <c r="K361" s="97"/>
      <c r="L361" s="97"/>
      <c r="M361" s="97"/>
      <c r="N361" s="97"/>
    </row>
    <row r="362" ht="15.75" customHeight="1" spans="1:1">
      <c r="A362" s="35" t="s">
        <v>740</v>
      </c>
    </row>
    <row r="363" ht="45" customHeight="1" spans="1:14">
      <c r="A363" s="49" t="s">
        <v>741</v>
      </c>
      <c r="B363" s="49"/>
      <c r="C363" s="49"/>
      <c r="D363" s="49"/>
      <c r="E363" s="49"/>
      <c r="F363" s="49"/>
      <c r="G363" s="49" t="s">
        <v>742</v>
      </c>
      <c r="H363" s="49"/>
      <c r="I363" s="49"/>
      <c r="J363" s="49" t="s">
        <v>743</v>
      </c>
      <c r="K363" s="49"/>
      <c r="L363" s="49"/>
      <c r="M363" s="49"/>
      <c r="N363" s="49"/>
    </row>
    <row r="364" s="12" customFormat="1" ht="187" customHeight="1" spans="1:14">
      <c r="A364" s="217" t="s">
        <v>744</v>
      </c>
      <c r="B364" s="217"/>
      <c r="C364" s="217"/>
      <c r="D364" s="217"/>
      <c r="E364" s="217"/>
      <c r="F364" s="217"/>
      <c r="G364" s="115" t="s">
        <v>485</v>
      </c>
      <c r="H364" s="135"/>
      <c r="I364" s="116"/>
      <c r="J364" s="224" t="s">
        <v>714</v>
      </c>
      <c r="K364" s="231"/>
      <c r="L364" s="231"/>
      <c r="M364" s="231"/>
      <c r="N364" s="231"/>
    </row>
    <row r="365" s="8" customFormat="1" ht="20.25" customHeight="1" spans="1:14">
      <c r="A365" s="83"/>
      <c r="B365" s="83"/>
      <c r="C365" s="83"/>
      <c r="D365" s="83"/>
      <c r="E365" s="84"/>
      <c r="F365" s="84"/>
      <c r="G365" s="84"/>
      <c r="H365" s="84"/>
      <c r="I365" s="97"/>
      <c r="J365" s="97"/>
      <c r="K365" s="97"/>
      <c r="L365" s="97"/>
      <c r="M365" s="97"/>
      <c r="N365" s="97"/>
    </row>
    <row r="366" spans="1:14">
      <c r="A366" s="35" t="s">
        <v>745</v>
      </c>
      <c r="B366" s="101"/>
      <c r="C366" s="101"/>
      <c r="D366" s="101"/>
      <c r="E366" s="101"/>
      <c r="F366" s="218"/>
      <c r="G366" s="218"/>
      <c r="H366" s="218"/>
      <c r="I366" s="218"/>
      <c r="J366" s="218"/>
      <c r="K366" s="218"/>
      <c r="L366" s="218"/>
      <c r="M366" s="218"/>
      <c r="N366" s="218"/>
    </row>
    <row r="367" s="13" customFormat="1" ht="34" customHeight="1" spans="1:14">
      <c r="A367" s="211" t="s">
        <v>746</v>
      </c>
      <c r="B367" s="211"/>
      <c r="C367" s="211"/>
      <c r="D367" s="211"/>
      <c r="E367" s="211"/>
      <c r="F367" s="211" t="s">
        <v>747</v>
      </c>
      <c r="G367" s="211"/>
      <c r="H367" s="211"/>
      <c r="I367" s="211"/>
      <c r="J367" s="211"/>
      <c r="K367" s="232" t="s">
        <v>748</v>
      </c>
      <c r="L367" s="233"/>
      <c r="M367" s="211" t="s">
        <v>749</v>
      </c>
      <c r="N367" s="211"/>
    </row>
    <row r="368" s="14" customFormat="1" ht="61" customHeight="1" spans="1:14">
      <c r="A368" s="219" t="s">
        <v>750</v>
      </c>
      <c r="B368" s="219"/>
      <c r="C368" s="219"/>
      <c r="D368" s="219"/>
      <c r="E368" s="220"/>
      <c r="F368" s="221" t="s">
        <v>751</v>
      </c>
      <c r="G368" s="221"/>
      <c r="H368" s="221"/>
      <c r="I368" s="221"/>
      <c r="J368" s="221"/>
      <c r="K368" s="234">
        <v>1</v>
      </c>
      <c r="L368" s="235"/>
      <c r="M368" s="236" t="s">
        <v>752</v>
      </c>
      <c r="N368" s="237"/>
    </row>
    <row r="369" s="14" customFormat="1" ht="42" customHeight="1" spans="1:14">
      <c r="A369" s="222" t="s">
        <v>753</v>
      </c>
      <c r="B369" s="222"/>
      <c r="C369" s="222"/>
      <c r="D369" s="222"/>
      <c r="E369" s="222"/>
      <c r="F369" s="223" t="s">
        <v>754</v>
      </c>
      <c r="G369" s="223"/>
      <c r="H369" s="223"/>
      <c r="I369" s="223"/>
      <c r="J369" s="223"/>
      <c r="K369" s="234">
        <v>1</v>
      </c>
      <c r="L369" s="235"/>
      <c r="M369" s="238" t="s">
        <v>752</v>
      </c>
      <c r="N369" s="237"/>
    </row>
    <row r="370" s="14" customFormat="1" ht="94" customHeight="1" spans="1:14">
      <c r="A370" s="222" t="s">
        <v>755</v>
      </c>
      <c r="B370" s="222"/>
      <c r="C370" s="222"/>
      <c r="D370" s="222"/>
      <c r="E370" s="222"/>
      <c r="F370" s="223" t="s">
        <v>756</v>
      </c>
      <c r="G370" s="223"/>
      <c r="H370" s="223"/>
      <c r="I370" s="223"/>
      <c r="J370" s="223"/>
      <c r="K370" s="234">
        <v>1</v>
      </c>
      <c r="L370" s="235"/>
      <c r="M370" s="238" t="s">
        <v>752</v>
      </c>
      <c r="N370" s="237"/>
    </row>
    <row r="371" s="14" customFormat="1" ht="108" customHeight="1" spans="1:14">
      <c r="A371" s="222" t="s">
        <v>757</v>
      </c>
      <c r="B371" s="222"/>
      <c r="C371" s="222"/>
      <c r="D371" s="222"/>
      <c r="E371" s="222"/>
      <c r="F371" s="223" t="s">
        <v>758</v>
      </c>
      <c r="G371" s="223"/>
      <c r="H371" s="223"/>
      <c r="I371" s="223"/>
      <c r="J371" s="223"/>
      <c r="K371" s="234">
        <v>1</v>
      </c>
      <c r="L371" s="235"/>
      <c r="M371" s="238" t="s">
        <v>752</v>
      </c>
      <c r="N371" s="237"/>
    </row>
    <row r="372" s="14" customFormat="1" ht="62" customHeight="1" spans="1:14">
      <c r="A372" s="222" t="s">
        <v>759</v>
      </c>
      <c r="B372" s="222"/>
      <c r="C372" s="222"/>
      <c r="D372" s="222"/>
      <c r="E372" s="222"/>
      <c r="F372" s="223" t="s">
        <v>760</v>
      </c>
      <c r="G372" s="223"/>
      <c r="H372" s="223"/>
      <c r="I372" s="223"/>
      <c r="J372" s="223"/>
      <c r="K372" s="234">
        <v>1</v>
      </c>
      <c r="L372" s="235"/>
      <c r="M372" s="238" t="s">
        <v>752</v>
      </c>
      <c r="N372" s="237"/>
    </row>
    <row r="373" s="14" customFormat="1" ht="54" customHeight="1" spans="1:14">
      <c r="A373" s="222" t="s">
        <v>761</v>
      </c>
      <c r="B373" s="222"/>
      <c r="C373" s="222"/>
      <c r="D373" s="222"/>
      <c r="E373" s="222"/>
      <c r="F373" s="223" t="s">
        <v>762</v>
      </c>
      <c r="G373" s="223"/>
      <c r="H373" s="223"/>
      <c r="I373" s="223"/>
      <c r="J373" s="223"/>
      <c r="K373" s="234">
        <v>1</v>
      </c>
      <c r="L373" s="235"/>
      <c r="M373" s="238" t="s">
        <v>752</v>
      </c>
      <c r="N373" s="237"/>
    </row>
    <row r="374" s="14" customFormat="1" ht="26" customHeight="1" spans="1:14">
      <c r="A374" s="222" t="s">
        <v>763</v>
      </c>
      <c r="B374" s="222"/>
      <c r="C374" s="222"/>
      <c r="D374" s="222"/>
      <c r="E374" s="222"/>
      <c r="F374" s="223" t="s">
        <v>764</v>
      </c>
      <c r="G374" s="223"/>
      <c r="H374" s="223"/>
      <c r="I374" s="223"/>
      <c r="J374" s="223"/>
      <c r="K374" s="234">
        <v>1</v>
      </c>
      <c r="L374" s="235"/>
      <c r="M374" s="238" t="s">
        <v>752</v>
      </c>
      <c r="N374" s="237"/>
    </row>
    <row r="375" s="14" customFormat="1" ht="94" customHeight="1" spans="1:14">
      <c r="A375" s="222" t="s">
        <v>765</v>
      </c>
      <c r="B375" s="222"/>
      <c r="C375" s="222"/>
      <c r="D375" s="222"/>
      <c r="E375" s="222"/>
      <c r="F375" s="223" t="s">
        <v>766</v>
      </c>
      <c r="G375" s="223"/>
      <c r="H375" s="223"/>
      <c r="I375" s="223"/>
      <c r="J375" s="223"/>
      <c r="K375" s="234">
        <v>1</v>
      </c>
      <c r="L375" s="235"/>
      <c r="M375" s="238" t="s">
        <v>752</v>
      </c>
      <c r="N375" s="237"/>
    </row>
    <row r="376" s="14" customFormat="1" ht="41" customHeight="1" spans="1:14">
      <c r="A376" s="222" t="s">
        <v>767</v>
      </c>
      <c r="B376" s="222"/>
      <c r="C376" s="222"/>
      <c r="D376" s="222"/>
      <c r="E376" s="222"/>
      <c r="F376" s="223" t="s">
        <v>768</v>
      </c>
      <c r="G376" s="223"/>
      <c r="H376" s="223"/>
      <c r="I376" s="223"/>
      <c r="J376" s="223"/>
      <c r="K376" s="234">
        <v>1</v>
      </c>
      <c r="L376" s="235"/>
      <c r="M376" s="238" t="s">
        <v>752</v>
      </c>
      <c r="N376" s="237"/>
    </row>
    <row r="377" s="14" customFormat="1" ht="52" customHeight="1" spans="1:14">
      <c r="A377" s="222" t="s">
        <v>769</v>
      </c>
      <c r="B377" s="222"/>
      <c r="C377" s="222"/>
      <c r="D377" s="222"/>
      <c r="E377" s="222"/>
      <c r="F377" s="223" t="s">
        <v>770</v>
      </c>
      <c r="G377" s="223"/>
      <c r="H377" s="223"/>
      <c r="I377" s="223"/>
      <c r="J377" s="223"/>
      <c r="K377" s="234">
        <v>1</v>
      </c>
      <c r="L377" s="235"/>
      <c r="M377" s="238" t="s">
        <v>752</v>
      </c>
      <c r="N377" s="237"/>
    </row>
    <row r="378" s="14" customFormat="1" ht="104" customHeight="1" spans="1:14">
      <c r="A378" s="222" t="s">
        <v>771</v>
      </c>
      <c r="B378" s="222"/>
      <c r="C378" s="222"/>
      <c r="D378" s="222"/>
      <c r="E378" s="222"/>
      <c r="F378" s="223" t="s">
        <v>772</v>
      </c>
      <c r="G378" s="223"/>
      <c r="H378" s="223"/>
      <c r="I378" s="223"/>
      <c r="J378" s="223"/>
      <c r="K378" s="234">
        <v>1</v>
      </c>
      <c r="L378" s="235"/>
      <c r="M378" s="238" t="s">
        <v>752</v>
      </c>
      <c r="N378" s="237"/>
    </row>
    <row r="379" s="14" customFormat="1" ht="33" customHeight="1" spans="1:14">
      <c r="A379" s="222" t="s">
        <v>773</v>
      </c>
      <c r="B379" s="222"/>
      <c r="C379" s="222"/>
      <c r="D379" s="222"/>
      <c r="E379" s="222"/>
      <c r="F379" s="223" t="s">
        <v>774</v>
      </c>
      <c r="G379" s="223"/>
      <c r="H379" s="223"/>
      <c r="I379" s="223"/>
      <c r="J379" s="223"/>
      <c r="K379" s="234">
        <v>1</v>
      </c>
      <c r="L379" s="235"/>
      <c r="M379" s="238" t="s">
        <v>752</v>
      </c>
      <c r="N379" s="237"/>
    </row>
    <row r="380" s="14" customFormat="1" ht="54" customHeight="1" spans="1:14">
      <c r="A380" s="222" t="s">
        <v>775</v>
      </c>
      <c r="B380" s="222"/>
      <c r="C380" s="222"/>
      <c r="D380" s="222"/>
      <c r="E380" s="222"/>
      <c r="F380" s="223" t="s">
        <v>776</v>
      </c>
      <c r="G380" s="223"/>
      <c r="H380" s="223"/>
      <c r="I380" s="223"/>
      <c r="J380" s="223"/>
      <c r="K380" s="234">
        <v>1</v>
      </c>
      <c r="L380" s="235"/>
      <c r="M380" s="238" t="s">
        <v>752</v>
      </c>
      <c r="N380" s="237"/>
    </row>
    <row r="381" s="14" customFormat="1" ht="60" customHeight="1" spans="1:14">
      <c r="A381" s="222" t="s">
        <v>777</v>
      </c>
      <c r="B381" s="222"/>
      <c r="C381" s="222"/>
      <c r="D381" s="222"/>
      <c r="E381" s="222"/>
      <c r="F381" s="223" t="s">
        <v>778</v>
      </c>
      <c r="G381" s="223"/>
      <c r="H381" s="223"/>
      <c r="I381" s="223"/>
      <c r="J381" s="223"/>
      <c r="K381" s="234">
        <v>1</v>
      </c>
      <c r="L381" s="235"/>
      <c r="M381" s="238" t="s">
        <v>752</v>
      </c>
      <c r="N381" s="237"/>
    </row>
    <row r="382" s="14" customFormat="1" ht="60" customHeight="1" spans="1:14">
      <c r="A382" s="222" t="s">
        <v>779</v>
      </c>
      <c r="B382" s="222"/>
      <c r="C382" s="222"/>
      <c r="D382" s="222"/>
      <c r="E382" s="222"/>
      <c r="F382" s="223" t="s">
        <v>780</v>
      </c>
      <c r="G382" s="223"/>
      <c r="H382" s="223"/>
      <c r="I382" s="223"/>
      <c r="J382" s="223"/>
      <c r="K382" s="234">
        <v>1</v>
      </c>
      <c r="L382" s="235"/>
      <c r="M382" s="238" t="s">
        <v>752</v>
      </c>
      <c r="N382" s="237"/>
    </row>
    <row r="383" s="14" customFormat="1" ht="23" customHeight="1" spans="1:14">
      <c r="A383" s="222" t="s">
        <v>781</v>
      </c>
      <c r="B383" s="222"/>
      <c r="C383" s="222"/>
      <c r="D383" s="222"/>
      <c r="E383" s="222"/>
      <c r="F383" s="223" t="s">
        <v>782</v>
      </c>
      <c r="G383" s="223"/>
      <c r="H383" s="223"/>
      <c r="I383" s="223"/>
      <c r="J383" s="223"/>
      <c r="K383" s="234">
        <v>1</v>
      </c>
      <c r="L383" s="235"/>
      <c r="M383" s="238" t="s">
        <v>752</v>
      </c>
      <c r="N383" s="237"/>
    </row>
    <row r="384" s="14" customFormat="1" ht="23" customHeight="1" spans="1:14">
      <c r="A384" s="222" t="s">
        <v>783</v>
      </c>
      <c r="B384" s="222"/>
      <c r="C384" s="222"/>
      <c r="D384" s="222"/>
      <c r="E384" s="222"/>
      <c r="F384" s="223" t="s">
        <v>784</v>
      </c>
      <c r="G384" s="223"/>
      <c r="H384" s="223"/>
      <c r="I384" s="223"/>
      <c r="J384" s="223"/>
      <c r="K384" s="234">
        <v>1</v>
      </c>
      <c r="L384" s="235"/>
      <c r="M384" s="238" t="s">
        <v>752</v>
      </c>
      <c r="N384" s="237"/>
    </row>
    <row r="385" s="14" customFormat="1" ht="23" customHeight="1" spans="1:14">
      <c r="A385" s="222" t="s">
        <v>785</v>
      </c>
      <c r="B385" s="222"/>
      <c r="C385" s="222"/>
      <c r="D385" s="222"/>
      <c r="E385" s="222"/>
      <c r="F385" s="223" t="s">
        <v>786</v>
      </c>
      <c r="G385" s="223"/>
      <c r="H385" s="223"/>
      <c r="I385" s="223"/>
      <c r="J385" s="223"/>
      <c r="K385" s="234">
        <v>1</v>
      </c>
      <c r="L385" s="235"/>
      <c r="M385" s="238" t="s">
        <v>752</v>
      </c>
      <c r="N385" s="237"/>
    </row>
    <row r="386" s="14" customFormat="1" ht="23" customHeight="1" spans="1:14">
      <c r="A386" s="222" t="s">
        <v>787</v>
      </c>
      <c r="B386" s="222"/>
      <c r="C386" s="222"/>
      <c r="D386" s="222"/>
      <c r="E386" s="222"/>
      <c r="F386" s="223" t="s">
        <v>788</v>
      </c>
      <c r="G386" s="223"/>
      <c r="H386" s="223"/>
      <c r="I386" s="223"/>
      <c r="J386" s="223"/>
      <c r="K386" s="234">
        <v>1</v>
      </c>
      <c r="L386" s="235"/>
      <c r="M386" s="238" t="s">
        <v>752</v>
      </c>
      <c r="N386" s="237"/>
    </row>
    <row r="387" s="14" customFormat="1" ht="23" customHeight="1" spans="1:14">
      <c r="A387" s="222" t="s">
        <v>789</v>
      </c>
      <c r="B387" s="222"/>
      <c r="C387" s="222"/>
      <c r="D387" s="222"/>
      <c r="E387" s="222"/>
      <c r="F387" s="223" t="s">
        <v>790</v>
      </c>
      <c r="G387" s="223"/>
      <c r="H387" s="223"/>
      <c r="I387" s="223"/>
      <c r="J387" s="223"/>
      <c r="K387" s="234">
        <v>1</v>
      </c>
      <c r="L387" s="235"/>
      <c r="M387" s="238" t="s">
        <v>752</v>
      </c>
      <c r="N387" s="237"/>
    </row>
    <row r="388" ht="23" customHeight="1" spans="1:14">
      <c r="A388" s="222" t="s">
        <v>791</v>
      </c>
      <c r="B388" s="222"/>
      <c r="C388" s="222"/>
      <c r="D388" s="222"/>
      <c r="E388" s="222"/>
      <c r="F388" s="223" t="s">
        <v>792</v>
      </c>
      <c r="G388" s="223"/>
      <c r="H388" s="223"/>
      <c r="I388" s="223"/>
      <c r="J388" s="223"/>
      <c r="K388" s="234">
        <v>1</v>
      </c>
      <c r="L388" s="235"/>
      <c r="M388" s="238" t="s">
        <v>752</v>
      </c>
      <c r="N388" s="237"/>
    </row>
    <row r="389" ht="23" customHeight="1" spans="1:14">
      <c r="A389" s="222" t="s">
        <v>793</v>
      </c>
      <c r="B389" s="222"/>
      <c r="C389" s="222"/>
      <c r="D389" s="222"/>
      <c r="E389" s="222"/>
      <c r="F389" s="223" t="s">
        <v>794</v>
      </c>
      <c r="G389" s="223"/>
      <c r="H389" s="223"/>
      <c r="I389" s="223"/>
      <c r="J389" s="223"/>
      <c r="K389" s="234">
        <v>1</v>
      </c>
      <c r="L389" s="235"/>
      <c r="M389" s="238" t="s">
        <v>752</v>
      </c>
      <c r="N389" s="237"/>
    </row>
    <row r="390" ht="14.5" spans="1:14">
      <c r="A390" s="222" t="s">
        <v>795</v>
      </c>
      <c r="B390" s="222"/>
      <c r="C390" s="222"/>
      <c r="D390" s="222"/>
      <c r="E390" s="222"/>
      <c r="F390" s="223" t="s">
        <v>796</v>
      </c>
      <c r="G390" s="223"/>
      <c r="H390" s="223"/>
      <c r="I390" s="223"/>
      <c r="J390" s="223"/>
      <c r="K390" s="234">
        <v>1</v>
      </c>
      <c r="L390" s="235"/>
      <c r="M390" s="238" t="s">
        <v>752</v>
      </c>
      <c r="N390" s="237"/>
    </row>
    <row r="391" ht="31" customHeight="1" spans="1:14">
      <c r="A391" s="222" t="s">
        <v>797</v>
      </c>
      <c r="B391" s="222"/>
      <c r="C391" s="222"/>
      <c r="D391" s="222"/>
      <c r="E391" s="222"/>
      <c r="F391" s="223" t="s">
        <v>798</v>
      </c>
      <c r="G391" s="223"/>
      <c r="H391" s="223"/>
      <c r="I391" s="223"/>
      <c r="J391" s="223"/>
      <c r="K391" s="277">
        <v>1</v>
      </c>
      <c r="L391" s="278"/>
      <c r="M391" s="238" t="s">
        <v>752</v>
      </c>
      <c r="N391" s="237"/>
    </row>
    <row r="392" spans="1:14">
      <c r="A392" s="239"/>
      <c r="B392" s="239"/>
      <c r="C392" s="239"/>
      <c r="D392" s="239"/>
      <c r="E392" s="239"/>
      <c r="F392" s="240"/>
      <c r="G392" s="8"/>
      <c r="H392" s="8"/>
      <c r="I392" s="8"/>
      <c r="J392" s="86"/>
      <c r="K392" s="86"/>
      <c r="L392" s="86"/>
      <c r="M392" s="86"/>
      <c r="N392" s="86"/>
    </row>
    <row r="393" spans="1:14">
      <c r="A393" s="241" t="s">
        <v>799</v>
      </c>
      <c r="B393" s="242"/>
      <c r="C393" s="242"/>
      <c r="D393" s="242"/>
      <c r="E393" s="242"/>
      <c r="F393" s="242"/>
      <c r="G393" s="242"/>
      <c r="H393" s="242"/>
      <c r="I393" s="242"/>
      <c r="J393" s="242"/>
      <c r="K393" s="242"/>
      <c r="L393" s="242"/>
      <c r="M393" s="242"/>
      <c r="N393" s="242"/>
    </row>
    <row r="394" ht="84" spans="1:14">
      <c r="A394" s="243" t="s">
        <v>800</v>
      </c>
      <c r="B394" s="243" t="s">
        <v>801</v>
      </c>
      <c r="C394" s="243" t="s">
        <v>802</v>
      </c>
      <c r="D394" s="243" t="s">
        <v>803</v>
      </c>
      <c r="E394" s="243" t="s">
        <v>804</v>
      </c>
      <c r="F394" s="244" t="s">
        <v>633</v>
      </c>
      <c r="G394" s="133"/>
      <c r="H394" s="133"/>
      <c r="I394" s="134"/>
      <c r="J394" s="279" t="s">
        <v>805</v>
      </c>
      <c r="K394" s="280"/>
      <c r="L394" s="281"/>
      <c r="M394" s="280" t="s">
        <v>806</v>
      </c>
      <c r="N394" s="280" t="s">
        <v>807</v>
      </c>
    </row>
    <row r="395" spans="1:14">
      <c r="A395" s="245" t="s">
        <v>808</v>
      </c>
      <c r="B395" s="246">
        <v>20</v>
      </c>
      <c r="C395" s="247">
        <v>0.5282</v>
      </c>
      <c r="D395" s="248">
        <v>0</v>
      </c>
      <c r="E395" s="249">
        <v>0</v>
      </c>
      <c r="F395" s="250" t="s">
        <v>809</v>
      </c>
      <c r="G395" s="251"/>
      <c r="H395" s="251"/>
      <c r="I395" s="282"/>
      <c r="J395" s="283" t="s">
        <v>810</v>
      </c>
      <c r="K395" s="284"/>
      <c r="L395" s="281"/>
      <c r="M395" s="285">
        <v>154513.65</v>
      </c>
      <c r="N395" s="286">
        <v>52980</v>
      </c>
    </row>
    <row r="396" spans="1:14">
      <c r="A396" s="245" t="s">
        <v>811</v>
      </c>
      <c r="B396" s="168">
        <v>1</v>
      </c>
      <c r="C396" s="252">
        <v>0.0614</v>
      </c>
      <c r="D396" s="253">
        <v>0</v>
      </c>
      <c r="E396" s="254">
        <v>0</v>
      </c>
      <c r="F396" s="255" t="s">
        <v>809</v>
      </c>
      <c r="G396" s="251"/>
      <c r="H396" s="251"/>
      <c r="I396" s="282"/>
      <c r="J396" s="287" t="s">
        <v>812</v>
      </c>
      <c r="K396" s="288"/>
      <c r="L396" s="281"/>
      <c r="M396" s="289" t="s">
        <v>617</v>
      </c>
      <c r="N396" s="290" t="s">
        <v>617</v>
      </c>
    </row>
    <row r="397" spans="1:14">
      <c r="A397" s="245" t="s">
        <v>813</v>
      </c>
      <c r="B397" s="168">
        <v>4</v>
      </c>
      <c r="C397" s="252">
        <v>0.3881</v>
      </c>
      <c r="D397" s="253">
        <v>0</v>
      </c>
      <c r="E397" s="256">
        <v>0</v>
      </c>
      <c r="F397" s="255" t="s">
        <v>809</v>
      </c>
      <c r="G397" s="251"/>
      <c r="H397" s="251"/>
      <c r="I397" s="282"/>
      <c r="J397" s="287" t="s">
        <v>814</v>
      </c>
      <c r="K397" s="288"/>
      <c r="L397" s="281"/>
      <c r="M397" s="291">
        <v>140450</v>
      </c>
      <c r="N397" s="292">
        <v>7320</v>
      </c>
    </row>
    <row r="398" spans="1:14">
      <c r="A398" s="245" t="s">
        <v>815</v>
      </c>
      <c r="B398" s="168">
        <v>1</v>
      </c>
      <c r="C398" s="252">
        <v>0.0223</v>
      </c>
      <c r="D398" s="253">
        <v>0</v>
      </c>
      <c r="E398" s="254">
        <v>0</v>
      </c>
      <c r="F398" s="255" t="s">
        <v>809</v>
      </c>
      <c r="G398" s="251"/>
      <c r="H398" s="251"/>
      <c r="I398" s="282"/>
      <c r="J398" s="287" t="s">
        <v>816</v>
      </c>
      <c r="K398" s="288"/>
      <c r="L398" s="281"/>
      <c r="M398" s="293">
        <v>4500</v>
      </c>
      <c r="N398" s="294">
        <v>1890</v>
      </c>
    </row>
    <row r="399" spans="1:14">
      <c r="A399" s="239"/>
      <c r="B399" s="239"/>
      <c r="C399" s="239"/>
      <c r="D399" s="239"/>
      <c r="E399" s="239"/>
      <c r="F399" s="240"/>
      <c r="G399" s="8"/>
      <c r="H399" s="8"/>
      <c r="I399" s="8"/>
      <c r="J399" s="86"/>
      <c r="K399" s="86"/>
      <c r="L399" s="86"/>
      <c r="M399" s="86"/>
      <c r="N399" s="86"/>
    </row>
    <row r="400" spans="1:1">
      <c r="A400" s="35" t="s">
        <v>817</v>
      </c>
    </row>
    <row r="401" spans="1:14">
      <c r="A401" s="257" t="s">
        <v>818</v>
      </c>
      <c r="B401" s="257"/>
      <c r="C401" s="257"/>
      <c r="D401" s="257"/>
      <c r="E401" s="257"/>
      <c r="F401" s="257"/>
      <c r="G401" s="257"/>
      <c r="H401" s="257"/>
      <c r="I401" s="257" t="s">
        <v>488</v>
      </c>
      <c r="J401" s="257" t="s">
        <v>324</v>
      </c>
      <c r="K401" s="257"/>
      <c r="L401" s="257"/>
      <c r="M401" s="257"/>
      <c r="N401" s="257"/>
    </row>
    <row r="402" spans="1:14">
      <c r="A402" s="258" t="s">
        <v>819</v>
      </c>
      <c r="B402" s="258"/>
      <c r="C402" s="258"/>
      <c r="D402" s="258"/>
      <c r="E402" s="258"/>
      <c r="F402" s="258"/>
      <c r="G402" s="258"/>
      <c r="H402" s="258"/>
      <c r="I402" s="295" t="s">
        <v>485</v>
      </c>
      <c r="J402" s="296" t="s">
        <v>820</v>
      </c>
      <c r="K402" s="296"/>
      <c r="L402" s="295"/>
      <c r="M402" s="295"/>
      <c r="N402" s="295"/>
    </row>
    <row r="403" spans="1:14">
      <c r="A403" s="173" t="s">
        <v>821</v>
      </c>
      <c r="B403" s="173"/>
      <c r="C403" s="173"/>
      <c r="D403" s="173"/>
      <c r="E403" s="173"/>
      <c r="F403" s="173"/>
      <c r="G403" s="173"/>
      <c r="H403" s="173"/>
      <c r="I403" s="295" t="s">
        <v>485</v>
      </c>
      <c r="J403" s="296" t="s">
        <v>822</v>
      </c>
      <c r="K403" s="296"/>
      <c r="L403" s="295"/>
      <c r="M403" s="295"/>
      <c r="N403" s="295"/>
    </row>
    <row r="404" s="8" customFormat="1" ht="20.25" customHeight="1" spans="1:14">
      <c r="A404" s="83"/>
      <c r="B404" s="83"/>
      <c r="C404" s="83"/>
      <c r="D404" s="83"/>
      <c r="E404" s="84"/>
      <c r="F404" s="84"/>
      <c r="G404" s="84"/>
      <c r="H404" s="84"/>
      <c r="I404" s="97"/>
      <c r="J404" s="97"/>
      <c r="K404" s="97"/>
      <c r="L404" s="97"/>
      <c r="M404" s="97"/>
      <c r="N404" s="97"/>
    </row>
    <row r="405" ht="16.5" customHeight="1" spans="1:1">
      <c r="A405" s="35" t="s">
        <v>823</v>
      </c>
    </row>
    <row r="406" spans="1:14">
      <c r="A406" s="172" t="s">
        <v>824</v>
      </c>
      <c r="B406" s="172"/>
      <c r="C406" s="172"/>
      <c r="D406" s="172"/>
      <c r="E406" s="172"/>
      <c r="F406" s="172" t="s">
        <v>322</v>
      </c>
      <c r="G406" s="172"/>
      <c r="H406" s="172"/>
      <c r="I406" s="172"/>
      <c r="J406" s="172" t="s">
        <v>633</v>
      </c>
      <c r="K406" s="172"/>
      <c r="L406" s="172"/>
      <c r="M406" s="172"/>
      <c r="N406" s="172"/>
    </row>
    <row r="407" ht="16" spans="1:14">
      <c r="A407" s="172"/>
      <c r="B407" s="172"/>
      <c r="C407" s="172"/>
      <c r="D407" s="172"/>
      <c r="E407" s="172"/>
      <c r="F407" s="172" t="s">
        <v>825</v>
      </c>
      <c r="G407" s="172" t="s">
        <v>826</v>
      </c>
      <c r="H407" s="172" t="s">
        <v>827</v>
      </c>
      <c r="I407" s="172" t="s">
        <v>828</v>
      </c>
      <c r="J407" s="172"/>
      <c r="K407" s="172"/>
      <c r="L407" s="172"/>
      <c r="M407" s="172"/>
      <c r="N407" s="172"/>
    </row>
    <row r="408" spans="1:14">
      <c r="A408" s="259" t="s">
        <v>829</v>
      </c>
      <c r="B408" s="259"/>
      <c r="C408" s="259"/>
      <c r="D408" s="259"/>
      <c r="E408" s="259"/>
      <c r="F408" s="88">
        <v>114</v>
      </c>
      <c r="G408" s="260">
        <v>2822710.48</v>
      </c>
      <c r="H408" s="88">
        <v>53</v>
      </c>
      <c r="I408" s="260">
        <v>817076.78</v>
      </c>
      <c r="J408" s="297" t="s">
        <v>830</v>
      </c>
      <c r="K408" s="298"/>
      <c r="L408" s="298"/>
      <c r="M408" s="298"/>
      <c r="N408" s="299"/>
    </row>
    <row r="409" spans="1:14">
      <c r="A409" s="259" t="s">
        <v>831</v>
      </c>
      <c r="B409" s="259"/>
      <c r="C409" s="259"/>
      <c r="D409" s="259"/>
      <c r="E409" s="259"/>
      <c r="F409" s="261">
        <v>20</v>
      </c>
      <c r="G409" s="260">
        <v>8473608.39</v>
      </c>
      <c r="H409" s="88">
        <v>0</v>
      </c>
      <c r="I409" s="260">
        <v>0</v>
      </c>
      <c r="J409" s="300"/>
      <c r="K409" s="301"/>
      <c r="L409" s="301"/>
      <c r="M409" s="301"/>
      <c r="N409" s="302"/>
    </row>
    <row r="410" spans="1:14">
      <c r="A410" s="262" t="s">
        <v>832</v>
      </c>
      <c r="B410" s="263"/>
      <c r="C410" s="263"/>
      <c r="D410" s="263"/>
      <c r="E410" s="264"/>
      <c r="F410" s="261">
        <v>1</v>
      </c>
      <c r="G410" s="260">
        <v>600534.94</v>
      </c>
      <c r="H410" s="88">
        <v>0</v>
      </c>
      <c r="I410" s="260">
        <v>0</v>
      </c>
      <c r="J410" s="300"/>
      <c r="K410" s="301"/>
      <c r="L410" s="301"/>
      <c r="M410" s="301"/>
      <c r="N410" s="302"/>
    </row>
    <row r="411" spans="1:14">
      <c r="A411" s="259" t="s">
        <v>833</v>
      </c>
      <c r="B411" s="259"/>
      <c r="C411" s="259"/>
      <c r="D411" s="259"/>
      <c r="E411" s="259"/>
      <c r="F411" s="265">
        <v>58</v>
      </c>
      <c r="G411" s="260">
        <v>222045.12</v>
      </c>
      <c r="H411" s="88">
        <v>0</v>
      </c>
      <c r="I411" s="260">
        <v>0</v>
      </c>
      <c r="J411" s="300"/>
      <c r="K411" s="301"/>
      <c r="L411" s="301"/>
      <c r="M411" s="301"/>
      <c r="N411" s="302"/>
    </row>
    <row r="412" spans="1:14">
      <c r="A412" s="259" t="s">
        <v>834</v>
      </c>
      <c r="B412" s="259"/>
      <c r="C412" s="259"/>
      <c r="D412" s="259"/>
      <c r="E412" s="259"/>
      <c r="F412" s="265">
        <v>10</v>
      </c>
      <c r="G412" s="260">
        <v>542310.076171875</v>
      </c>
      <c r="H412" s="88">
        <v>1</v>
      </c>
      <c r="I412" s="260">
        <v>18000</v>
      </c>
      <c r="J412" s="300"/>
      <c r="K412" s="301"/>
      <c r="L412" s="301"/>
      <c r="M412" s="301"/>
      <c r="N412" s="302"/>
    </row>
    <row r="413" spans="1:14">
      <c r="A413" s="259" t="s">
        <v>835</v>
      </c>
      <c r="B413" s="259"/>
      <c r="C413" s="259"/>
      <c r="D413" s="259"/>
      <c r="E413" s="259"/>
      <c r="F413" s="265">
        <v>0</v>
      </c>
      <c r="G413" s="260">
        <v>0</v>
      </c>
      <c r="H413" s="88">
        <v>0</v>
      </c>
      <c r="I413" s="260">
        <v>0</v>
      </c>
      <c r="J413" s="300"/>
      <c r="K413" s="301"/>
      <c r="L413" s="301"/>
      <c r="M413" s="301"/>
      <c r="N413" s="302"/>
    </row>
    <row r="414" spans="1:14">
      <c r="A414" s="259" t="s">
        <v>836</v>
      </c>
      <c r="B414" s="259"/>
      <c r="C414" s="259"/>
      <c r="D414" s="259"/>
      <c r="E414" s="259"/>
      <c r="F414" s="265">
        <v>1</v>
      </c>
      <c r="G414" s="260">
        <v>4459890.53</v>
      </c>
      <c r="H414" s="88">
        <v>1</v>
      </c>
      <c r="I414" s="260">
        <v>4459890.53</v>
      </c>
      <c r="J414" s="300"/>
      <c r="K414" s="301"/>
      <c r="L414" s="301"/>
      <c r="M414" s="301"/>
      <c r="N414" s="302"/>
    </row>
    <row r="415" spans="1:14">
      <c r="A415" s="259" t="s">
        <v>837</v>
      </c>
      <c r="B415" s="259"/>
      <c r="C415" s="259"/>
      <c r="D415" s="259"/>
      <c r="E415" s="259"/>
      <c r="F415" s="265">
        <v>24</v>
      </c>
      <c r="G415" s="260">
        <v>55540700.984375</v>
      </c>
      <c r="H415" s="88">
        <v>0</v>
      </c>
      <c r="I415" s="260">
        <v>0</v>
      </c>
      <c r="J415" s="300"/>
      <c r="K415" s="301"/>
      <c r="L415" s="301"/>
      <c r="M415" s="301"/>
      <c r="N415" s="302"/>
    </row>
    <row r="416" spans="1:14">
      <c r="A416" s="259" t="s">
        <v>838</v>
      </c>
      <c r="B416" s="259"/>
      <c r="C416" s="259"/>
      <c r="D416" s="259"/>
      <c r="E416" s="259"/>
      <c r="F416" s="265">
        <v>29</v>
      </c>
      <c r="G416" s="260">
        <v>6332370.24902344</v>
      </c>
      <c r="H416" s="88">
        <v>1</v>
      </c>
      <c r="I416" s="260">
        <v>12737.64</v>
      </c>
      <c r="J416" s="300"/>
      <c r="K416" s="301"/>
      <c r="L416" s="301"/>
      <c r="M416" s="301"/>
      <c r="N416" s="302"/>
    </row>
    <row r="417" spans="1:14">
      <c r="A417" s="259" t="s">
        <v>839</v>
      </c>
      <c r="B417" s="259"/>
      <c r="C417" s="259"/>
      <c r="D417" s="259"/>
      <c r="E417" s="259"/>
      <c r="F417" s="265">
        <v>12</v>
      </c>
      <c r="G417" s="260">
        <v>402312.48</v>
      </c>
      <c r="H417" s="88">
        <v>0</v>
      </c>
      <c r="I417" s="260">
        <v>0</v>
      </c>
      <c r="J417" s="300"/>
      <c r="K417" s="301"/>
      <c r="L417" s="301"/>
      <c r="M417" s="301"/>
      <c r="N417" s="302"/>
    </row>
    <row r="418" spans="1:14">
      <c r="A418" s="259" t="s">
        <v>840</v>
      </c>
      <c r="B418" s="259"/>
      <c r="C418" s="259"/>
      <c r="D418" s="259"/>
      <c r="E418" s="259"/>
      <c r="F418" s="265">
        <v>5</v>
      </c>
      <c r="G418" s="260">
        <v>11307053.1875</v>
      </c>
      <c r="H418" s="88">
        <v>0</v>
      </c>
      <c r="I418" s="260">
        <v>0</v>
      </c>
      <c r="J418" s="300"/>
      <c r="K418" s="301"/>
      <c r="L418" s="301"/>
      <c r="M418" s="301"/>
      <c r="N418" s="302"/>
    </row>
    <row r="419" spans="1:14">
      <c r="A419" s="259" t="s">
        <v>841</v>
      </c>
      <c r="B419" s="259"/>
      <c r="C419" s="259"/>
      <c r="D419" s="259"/>
      <c r="E419" s="259"/>
      <c r="F419" s="265">
        <v>10</v>
      </c>
      <c r="G419" s="260">
        <v>21625296.8125</v>
      </c>
      <c r="H419" s="88">
        <v>0</v>
      </c>
      <c r="I419" s="260">
        <v>0</v>
      </c>
      <c r="J419" s="300"/>
      <c r="K419" s="301"/>
      <c r="L419" s="301"/>
      <c r="M419" s="301"/>
      <c r="N419" s="302"/>
    </row>
    <row r="420" spans="1:14">
      <c r="A420" s="259" t="s">
        <v>842</v>
      </c>
      <c r="B420" s="259"/>
      <c r="C420" s="259"/>
      <c r="D420" s="259"/>
      <c r="E420" s="259"/>
      <c r="F420" s="265">
        <v>2</v>
      </c>
      <c r="G420" s="260">
        <v>271833.14</v>
      </c>
      <c r="H420" s="88">
        <v>1</v>
      </c>
      <c r="I420" s="260">
        <v>250028.55</v>
      </c>
      <c r="J420" s="300"/>
      <c r="K420" s="301"/>
      <c r="L420" s="301"/>
      <c r="M420" s="301"/>
      <c r="N420" s="302"/>
    </row>
    <row r="421" spans="1:14">
      <c r="A421" s="262" t="s">
        <v>843</v>
      </c>
      <c r="B421" s="263"/>
      <c r="C421" s="263"/>
      <c r="D421" s="263"/>
      <c r="E421" s="264"/>
      <c r="F421" s="265">
        <v>1</v>
      </c>
      <c r="G421" s="260">
        <v>384670.75</v>
      </c>
      <c r="H421" s="88">
        <v>0</v>
      </c>
      <c r="I421" s="260">
        <v>0</v>
      </c>
      <c r="J421" s="300"/>
      <c r="K421" s="301"/>
      <c r="L421" s="301"/>
      <c r="M421" s="301"/>
      <c r="N421" s="302"/>
    </row>
    <row r="422" spans="1:14">
      <c r="A422" s="259" t="s">
        <v>844</v>
      </c>
      <c r="B422" s="259"/>
      <c r="C422" s="259"/>
      <c r="D422" s="259"/>
      <c r="E422" s="259"/>
      <c r="F422" s="265">
        <v>5</v>
      </c>
      <c r="G422" s="260">
        <v>152362.8</v>
      </c>
      <c r="H422" s="88">
        <v>0</v>
      </c>
      <c r="I422" s="260">
        <v>0</v>
      </c>
      <c r="J422" s="303"/>
      <c r="K422" s="304"/>
      <c r="L422" s="304"/>
      <c r="M422" s="304"/>
      <c r="N422" s="305"/>
    </row>
    <row r="423" spans="1:14">
      <c r="A423" s="266"/>
      <c r="B423" s="266"/>
      <c r="C423" s="266"/>
      <c r="D423" s="266"/>
      <c r="E423" s="266"/>
      <c r="F423" s="267"/>
      <c r="G423" s="267"/>
      <c r="H423" s="267"/>
      <c r="I423" s="267"/>
      <c r="J423" s="97"/>
      <c r="K423" s="97"/>
      <c r="L423" s="97"/>
      <c r="M423" s="97"/>
      <c r="N423" s="97"/>
    </row>
    <row r="424" ht="15" customHeight="1" spans="1:2">
      <c r="A424" s="35" t="s">
        <v>845</v>
      </c>
      <c r="B424" s="108"/>
    </row>
    <row r="425" spans="1:14">
      <c r="A425" s="172" t="s">
        <v>846</v>
      </c>
      <c r="B425" s="172"/>
      <c r="C425" s="172"/>
      <c r="D425" s="172"/>
      <c r="E425" s="172"/>
      <c r="F425" s="172" t="s">
        <v>847</v>
      </c>
      <c r="G425" s="172"/>
      <c r="H425" s="172"/>
      <c r="I425" s="172" t="s">
        <v>848</v>
      </c>
      <c r="J425" s="172" t="s">
        <v>633</v>
      </c>
      <c r="K425" s="172"/>
      <c r="L425" s="172"/>
      <c r="M425" s="172"/>
      <c r="N425" s="172"/>
    </row>
    <row r="426" spans="1:14">
      <c r="A426" s="268" t="s">
        <v>849</v>
      </c>
      <c r="B426" s="268"/>
      <c r="C426" s="268"/>
      <c r="D426" s="268"/>
      <c r="E426" s="268"/>
      <c r="F426" s="183" t="s">
        <v>616</v>
      </c>
      <c r="G426" s="183"/>
      <c r="H426" s="183"/>
      <c r="I426" s="306"/>
      <c r="J426" s="307"/>
      <c r="K426" s="307"/>
      <c r="L426" s="307"/>
      <c r="M426" s="307"/>
      <c r="N426" s="307"/>
    </row>
    <row r="427" spans="1:14">
      <c r="A427" s="153" t="s">
        <v>850</v>
      </c>
      <c r="B427" s="153"/>
      <c r="C427" s="153"/>
      <c r="D427" s="153"/>
      <c r="E427" s="153"/>
      <c r="F427" s="183" t="s">
        <v>616</v>
      </c>
      <c r="G427" s="183"/>
      <c r="H427" s="183"/>
      <c r="I427" s="306"/>
      <c r="J427" s="307"/>
      <c r="K427" s="307"/>
      <c r="L427" s="307"/>
      <c r="M427" s="307"/>
      <c r="N427" s="307"/>
    </row>
    <row r="428" spans="1:14">
      <c r="A428" s="153" t="s">
        <v>851</v>
      </c>
      <c r="B428" s="153"/>
      <c r="C428" s="153"/>
      <c r="D428" s="153"/>
      <c r="E428" s="153"/>
      <c r="F428" s="183" t="s">
        <v>616</v>
      </c>
      <c r="G428" s="183"/>
      <c r="H428" s="183"/>
      <c r="I428" s="306"/>
      <c r="J428" s="307"/>
      <c r="K428" s="307"/>
      <c r="L428" s="307"/>
      <c r="M428" s="307"/>
      <c r="N428" s="307"/>
    </row>
    <row r="429" spans="1:14">
      <c r="A429" s="153" t="s">
        <v>852</v>
      </c>
      <c r="B429" s="153"/>
      <c r="C429" s="153"/>
      <c r="D429" s="153"/>
      <c r="E429" s="153"/>
      <c r="F429" s="183" t="s">
        <v>616</v>
      </c>
      <c r="G429" s="183"/>
      <c r="H429" s="183"/>
      <c r="I429" s="306"/>
      <c r="J429" s="307"/>
      <c r="K429" s="307"/>
      <c r="L429" s="307"/>
      <c r="M429" s="307"/>
      <c r="N429" s="307"/>
    </row>
    <row r="430" ht="16.5" customHeight="1" spans="1:14">
      <c r="A430" s="153" t="s">
        <v>853</v>
      </c>
      <c r="B430" s="153"/>
      <c r="C430" s="153"/>
      <c r="D430" s="153"/>
      <c r="E430" s="153"/>
      <c r="F430" s="183" t="s">
        <v>616</v>
      </c>
      <c r="G430" s="183"/>
      <c r="H430" s="183"/>
      <c r="I430" s="306"/>
      <c r="J430" s="307"/>
      <c r="K430" s="307"/>
      <c r="L430" s="307"/>
      <c r="M430" s="307"/>
      <c r="N430" s="307"/>
    </row>
    <row r="431" ht="16.5" customHeight="1" spans="1:14">
      <c r="A431" s="269"/>
      <c r="B431" s="269"/>
      <c r="C431" s="269"/>
      <c r="D431" s="269"/>
      <c r="E431" s="269"/>
      <c r="F431" s="270"/>
      <c r="G431" s="270"/>
      <c r="H431" s="270"/>
      <c r="J431" s="270"/>
      <c r="K431" s="270"/>
      <c r="L431" s="270"/>
      <c r="M431" s="270"/>
      <c r="N431" s="270"/>
    </row>
    <row r="432" ht="24" customHeight="1" spans="1:1">
      <c r="A432" s="35" t="s">
        <v>854</v>
      </c>
    </row>
    <row r="433" ht="24" customHeight="1" spans="1:14">
      <c r="A433" s="271" t="s">
        <v>855</v>
      </c>
      <c r="B433" s="271"/>
      <c r="C433" s="271" t="s">
        <v>856</v>
      </c>
      <c r="D433" s="271" t="s">
        <v>857</v>
      </c>
      <c r="E433" s="271" t="s">
        <v>858</v>
      </c>
      <c r="F433" s="271" t="s">
        <v>323</v>
      </c>
      <c r="G433" s="271"/>
      <c r="H433" s="271"/>
      <c r="I433" s="271"/>
      <c r="J433" s="271" t="s">
        <v>324</v>
      </c>
      <c r="K433" s="271"/>
      <c r="L433" s="271"/>
      <c r="M433" s="271"/>
      <c r="N433" s="271"/>
    </row>
    <row r="434" ht="335" customHeight="1" spans="1:14">
      <c r="A434" s="272" t="s">
        <v>859</v>
      </c>
      <c r="B434" s="134"/>
      <c r="C434" s="273" t="s">
        <v>860</v>
      </c>
      <c r="D434" s="273" t="s">
        <v>860</v>
      </c>
      <c r="E434" s="274">
        <v>1</v>
      </c>
      <c r="F434" s="275" t="s">
        <v>861</v>
      </c>
      <c r="G434" s="276"/>
      <c r="H434" s="276"/>
      <c r="I434" s="308"/>
      <c r="J434" s="309" t="s">
        <v>862</v>
      </c>
      <c r="K434" s="310"/>
      <c r="L434" s="311"/>
      <c r="M434" s="311"/>
      <c r="N434" s="312"/>
    </row>
    <row r="439" s="8" customFormat="1" ht="20.25" customHeight="1" spans="1:14">
      <c r="A439" s="100"/>
      <c r="B439" s="100"/>
      <c r="C439" s="100"/>
      <c r="D439" s="101"/>
      <c r="E439" s="101"/>
      <c r="F439" s="101"/>
      <c r="G439" s="101"/>
      <c r="J439" s="86"/>
      <c r="K439" s="86"/>
      <c r="L439" s="86"/>
      <c r="M439" s="86"/>
      <c r="N439" s="86"/>
    </row>
    <row r="444" s="8" customFormat="1" ht="20.25" customHeight="1" spans="1:14">
      <c r="A444" s="100"/>
      <c r="B444" s="100"/>
      <c r="C444" s="100"/>
      <c r="D444" s="101"/>
      <c r="E444" s="101"/>
      <c r="F444" s="101"/>
      <c r="G444" s="101"/>
      <c r="J444" s="86"/>
      <c r="K444" s="86"/>
      <c r="L444" s="86"/>
      <c r="M444" s="86"/>
      <c r="N444" s="86"/>
    </row>
    <row r="452" s="8" customFormat="1" ht="20.25" customHeight="1" spans="1:14">
      <c r="A452" s="85"/>
      <c r="B452" s="85"/>
      <c r="C452" s="85"/>
      <c r="D452" s="86"/>
      <c r="E452" s="86"/>
      <c r="F452" s="86"/>
      <c r="G452" s="87"/>
      <c r="H452" s="87"/>
      <c r="I452" s="87"/>
      <c r="J452" s="86"/>
      <c r="K452" s="86"/>
      <c r="L452" s="86"/>
      <c r="M452" s="86"/>
      <c r="N452" s="86"/>
    </row>
    <row r="480" spans="1:14">
      <c r="A480" s="313"/>
      <c r="B480" s="101"/>
      <c r="C480" s="101"/>
      <c r="D480" s="101"/>
      <c r="E480" s="101"/>
      <c r="F480" s="218"/>
      <c r="G480" s="218"/>
      <c r="H480" s="218"/>
      <c r="I480" s="218"/>
      <c r="J480" s="218"/>
      <c r="K480" s="218"/>
      <c r="L480" s="218"/>
      <c r="M480" s="218"/>
      <c r="N480" s="218"/>
    </row>
    <row r="481" spans="1:14">
      <c r="A481" s="313"/>
      <c r="B481" s="101"/>
      <c r="C481" s="101"/>
      <c r="D481" s="101"/>
      <c r="E481" s="101"/>
      <c r="F481" s="218"/>
      <c r="G481" s="218"/>
      <c r="H481" s="218"/>
      <c r="I481" s="218"/>
      <c r="J481" s="218"/>
      <c r="K481" s="218"/>
      <c r="L481" s="218"/>
      <c r="M481" s="218"/>
      <c r="N481" s="218"/>
    </row>
  </sheetData>
  <mergeCells count="1021">
    <mergeCell ref="A1:N1"/>
    <mergeCell ref="A2:N2"/>
    <mergeCell ref="A4:N4"/>
    <mergeCell ref="B5:N5"/>
    <mergeCell ref="B6:N6"/>
    <mergeCell ref="B7:N7"/>
    <mergeCell ref="B8:N8"/>
    <mergeCell ref="B9:N9"/>
    <mergeCell ref="B10:N10"/>
    <mergeCell ref="B11:N11"/>
    <mergeCell ref="B12:N12"/>
    <mergeCell ref="B13:N13"/>
    <mergeCell ref="B14:N14"/>
    <mergeCell ref="B15:N15"/>
    <mergeCell ref="B16:N16"/>
    <mergeCell ref="A17:N17"/>
    <mergeCell ref="B18:N18"/>
    <mergeCell ref="B19:N19"/>
    <mergeCell ref="B20:N20"/>
    <mergeCell ref="A21:N21"/>
    <mergeCell ref="B22:N22"/>
    <mergeCell ref="B23:N23"/>
    <mergeCell ref="B24:N24"/>
    <mergeCell ref="A25:N25"/>
    <mergeCell ref="B26:N26"/>
    <mergeCell ref="B27:N27"/>
    <mergeCell ref="B28:N28"/>
    <mergeCell ref="A30:N30"/>
    <mergeCell ref="A31:N31"/>
    <mergeCell ref="B32:N32"/>
    <mergeCell ref="B33:N33"/>
    <mergeCell ref="A36:C36"/>
    <mergeCell ref="D36:N36"/>
    <mergeCell ref="A37:C37"/>
    <mergeCell ref="D37:N37"/>
    <mergeCell ref="A38:C38"/>
    <mergeCell ref="D38:N38"/>
    <mergeCell ref="A39:C39"/>
    <mergeCell ref="D39:N39"/>
    <mergeCell ref="A40:C40"/>
    <mergeCell ref="D40:N40"/>
    <mergeCell ref="A41:C41"/>
    <mergeCell ref="D41:N41"/>
    <mergeCell ref="A42:C42"/>
    <mergeCell ref="D42:N42"/>
    <mergeCell ref="A43:C43"/>
    <mergeCell ref="D43:N43"/>
    <mergeCell ref="A44:C44"/>
    <mergeCell ref="D44:N44"/>
    <mergeCell ref="A45:C45"/>
    <mergeCell ref="D45:N45"/>
    <mergeCell ref="A48:C48"/>
    <mergeCell ref="D48:N48"/>
    <mergeCell ref="A49:C49"/>
    <mergeCell ref="D49:N49"/>
    <mergeCell ref="A52:C52"/>
    <mergeCell ref="D52:N52"/>
    <mergeCell ref="A53:C53"/>
    <mergeCell ref="D53:N53"/>
    <mergeCell ref="A54:C54"/>
    <mergeCell ref="D54:N54"/>
    <mergeCell ref="A55:C55"/>
    <mergeCell ref="D55:N55"/>
    <mergeCell ref="A58:N58"/>
    <mergeCell ref="A59:N59"/>
    <mergeCell ref="A60:N60"/>
    <mergeCell ref="A61:N61"/>
    <mergeCell ref="A62:N62"/>
    <mergeCell ref="A63:N63"/>
    <mergeCell ref="A64:N64"/>
    <mergeCell ref="A65:N65"/>
    <mergeCell ref="A68:D68"/>
    <mergeCell ref="E68:I68"/>
    <mergeCell ref="J68:N68"/>
    <mergeCell ref="A69:D69"/>
    <mergeCell ref="E69:I69"/>
    <mergeCell ref="J69:N69"/>
    <mergeCell ref="A70:D70"/>
    <mergeCell ref="E70:I70"/>
    <mergeCell ref="J70:N70"/>
    <mergeCell ref="A71:D71"/>
    <mergeCell ref="E71:I71"/>
    <mergeCell ref="J71:N71"/>
    <mergeCell ref="A72:D72"/>
    <mergeCell ref="E72:I72"/>
    <mergeCell ref="J72:N72"/>
    <mergeCell ref="A73:D73"/>
    <mergeCell ref="E73:I73"/>
    <mergeCell ref="J73:N73"/>
    <mergeCell ref="A74:D74"/>
    <mergeCell ref="E74:I74"/>
    <mergeCell ref="J74:N74"/>
    <mergeCell ref="A75:D75"/>
    <mergeCell ref="E75:I75"/>
    <mergeCell ref="J75:N75"/>
    <mergeCell ref="B79:D79"/>
    <mergeCell ref="E79:G79"/>
    <mergeCell ref="I79:K79"/>
    <mergeCell ref="C80:D80"/>
    <mergeCell ref="F80:G80"/>
    <mergeCell ref="C81:D81"/>
    <mergeCell ref="F81:G81"/>
    <mergeCell ref="L81:M81"/>
    <mergeCell ref="C82:D82"/>
    <mergeCell ref="F82:G82"/>
    <mergeCell ref="L82:M82"/>
    <mergeCell ref="C83:D83"/>
    <mergeCell ref="F83:G83"/>
    <mergeCell ref="L83:M83"/>
    <mergeCell ref="C84:D84"/>
    <mergeCell ref="F84:G84"/>
    <mergeCell ref="L84:M84"/>
    <mergeCell ref="C85:D85"/>
    <mergeCell ref="F85:G85"/>
    <mergeCell ref="L85:M85"/>
    <mergeCell ref="C86:D86"/>
    <mergeCell ref="F86:G86"/>
    <mergeCell ref="L86:M86"/>
    <mergeCell ref="C87:D87"/>
    <mergeCell ref="F87:G87"/>
    <mergeCell ref="L87:M87"/>
    <mergeCell ref="C88:D88"/>
    <mergeCell ref="F88:G88"/>
    <mergeCell ref="L88:M88"/>
    <mergeCell ref="C89:D89"/>
    <mergeCell ref="F89:G89"/>
    <mergeCell ref="L89:M89"/>
    <mergeCell ref="C90:D90"/>
    <mergeCell ref="F90:G90"/>
    <mergeCell ref="L90:M90"/>
    <mergeCell ref="C91:D91"/>
    <mergeCell ref="F91:G91"/>
    <mergeCell ref="L91:M91"/>
    <mergeCell ref="C92:D92"/>
    <mergeCell ref="F92:G92"/>
    <mergeCell ref="L92:M92"/>
    <mergeCell ref="C93:D93"/>
    <mergeCell ref="F93:G93"/>
    <mergeCell ref="L93:M93"/>
    <mergeCell ref="C94:D94"/>
    <mergeCell ref="F94:G94"/>
    <mergeCell ref="L94:M94"/>
    <mergeCell ref="C95:D95"/>
    <mergeCell ref="F95:G95"/>
    <mergeCell ref="L95:M95"/>
    <mergeCell ref="C96:D96"/>
    <mergeCell ref="F96:G96"/>
    <mergeCell ref="L96:M96"/>
    <mergeCell ref="C97:D97"/>
    <mergeCell ref="F97:G97"/>
    <mergeCell ref="L97:M97"/>
    <mergeCell ref="C98:D98"/>
    <mergeCell ref="F98:G98"/>
    <mergeCell ref="L98:M98"/>
    <mergeCell ref="C99:D99"/>
    <mergeCell ref="F99:G99"/>
    <mergeCell ref="L99:M99"/>
    <mergeCell ref="C100:D100"/>
    <mergeCell ref="F100:G100"/>
    <mergeCell ref="L100:M100"/>
    <mergeCell ref="C101:D101"/>
    <mergeCell ref="F101:G101"/>
    <mergeCell ref="L101:M101"/>
    <mergeCell ref="C102:D102"/>
    <mergeCell ref="F102:G102"/>
    <mergeCell ref="L102:M102"/>
    <mergeCell ref="C103:D103"/>
    <mergeCell ref="F103:G103"/>
    <mergeCell ref="L103:M103"/>
    <mergeCell ref="C104:D104"/>
    <mergeCell ref="F104:G104"/>
    <mergeCell ref="L104:M104"/>
    <mergeCell ref="C105:D105"/>
    <mergeCell ref="F105:G105"/>
    <mergeCell ref="L105:M105"/>
    <mergeCell ref="C106:D106"/>
    <mergeCell ref="F106:G106"/>
    <mergeCell ref="L106:M106"/>
    <mergeCell ref="C107:D107"/>
    <mergeCell ref="F107:G107"/>
    <mergeCell ref="L107:M107"/>
    <mergeCell ref="C108:D108"/>
    <mergeCell ref="F108:G108"/>
    <mergeCell ref="L108:M108"/>
    <mergeCell ref="C109:D109"/>
    <mergeCell ref="F109:G109"/>
    <mergeCell ref="L109:M109"/>
    <mergeCell ref="C110:D110"/>
    <mergeCell ref="F110:G110"/>
    <mergeCell ref="L110:M110"/>
    <mergeCell ref="C111:D111"/>
    <mergeCell ref="F111:G111"/>
    <mergeCell ref="L111:M111"/>
    <mergeCell ref="C112:D112"/>
    <mergeCell ref="F112:G112"/>
    <mergeCell ref="L112:M112"/>
    <mergeCell ref="C113:D113"/>
    <mergeCell ref="F113:G113"/>
    <mergeCell ref="L113:M113"/>
    <mergeCell ref="C114:D114"/>
    <mergeCell ref="F114:G114"/>
    <mergeCell ref="L114:M114"/>
    <mergeCell ref="C115:D115"/>
    <mergeCell ref="F115:G115"/>
    <mergeCell ref="L115:M115"/>
    <mergeCell ref="C116:D116"/>
    <mergeCell ref="F116:G116"/>
    <mergeCell ref="L116:M116"/>
    <mergeCell ref="C117:D117"/>
    <mergeCell ref="F117:G117"/>
    <mergeCell ref="L117:M117"/>
    <mergeCell ref="C118:D118"/>
    <mergeCell ref="F118:G118"/>
    <mergeCell ref="L118:M118"/>
    <mergeCell ref="C119:D119"/>
    <mergeCell ref="F119:G119"/>
    <mergeCell ref="L119:M119"/>
    <mergeCell ref="C120:D120"/>
    <mergeCell ref="F120:G120"/>
    <mergeCell ref="L120:M120"/>
    <mergeCell ref="C121:D121"/>
    <mergeCell ref="F121:G121"/>
    <mergeCell ref="L121:M121"/>
    <mergeCell ref="C122:D122"/>
    <mergeCell ref="F122:G122"/>
    <mergeCell ref="L122:M122"/>
    <mergeCell ref="C123:D123"/>
    <mergeCell ref="F123:G123"/>
    <mergeCell ref="L123:M123"/>
    <mergeCell ref="C124:D124"/>
    <mergeCell ref="F124:G124"/>
    <mergeCell ref="L124:M124"/>
    <mergeCell ref="C125:D125"/>
    <mergeCell ref="F125:G125"/>
    <mergeCell ref="L125:M125"/>
    <mergeCell ref="C126:D126"/>
    <mergeCell ref="F126:G126"/>
    <mergeCell ref="L126:M126"/>
    <mergeCell ref="C127:D127"/>
    <mergeCell ref="F127:G127"/>
    <mergeCell ref="L127:M127"/>
    <mergeCell ref="C128:D128"/>
    <mergeCell ref="F128:G128"/>
    <mergeCell ref="L128:M128"/>
    <mergeCell ref="A131:D131"/>
    <mergeCell ref="F131:G131"/>
    <mergeCell ref="H131:K131"/>
    <mergeCell ref="L131:N131"/>
    <mergeCell ref="A132:D132"/>
    <mergeCell ref="F132:G132"/>
    <mergeCell ref="H132:K132"/>
    <mergeCell ref="L132:N132"/>
    <mergeCell ref="A133:D133"/>
    <mergeCell ref="F133:G133"/>
    <mergeCell ref="H133:K133"/>
    <mergeCell ref="L133:N133"/>
    <mergeCell ref="A134:D134"/>
    <mergeCell ref="F134:G134"/>
    <mergeCell ref="H134:K134"/>
    <mergeCell ref="L134:N134"/>
    <mergeCell ref="A135:D135"/>
    <mergeCell ref="F135:G135"/>
    <mergeCell ref="H135:K135"/>
    <mergeCell ref="L135:N135"/>
    <mergeCell ref="A136:D136"/>
    <mergeCell ref="F136:G136"/>
    <mergeCell ref="H136:K136"/>
    <mergeCell ref="L136:N136"/>
    <mergeCell ref="A137:D137"/>
    <mergeCell ref="F137:G137"/>
    <mergeCell ref="H137:K137"/>
    <mergeCell ref="L137:N137"/>
    <mergeCell ref="A138:D138"/>
    <mergeCell ref="F138:G138"/>
    <mergeCell ref="H138:K138"/>
    <mergeCell ref="L138:N138"/>
    <mergeCell ref="A139:D139"/>
    <mergeCell ref="F139:G139"/>
    <mergeCell ref="H139:K139"/>
    <mergeCell ref="L139:N139"/>
    <mergeCell ref="A140:D140"/>
    <mergeCell ref="F140:G140"/>
    <mergeCell ref="H140:K140"/>
    <mergeCell ref="L140:N140"/>
    <mergeCell ref="A141:D141"/>
    <mergeCell ref="F141:G141"/>
    <mergeCell ref="H141:K141"/>
    <mergeCell ref="L141:N141"/>
    <mergeCell ref="A142:D142"/>
    <mergeCell ref="F142:G142"/>
    <mergeCell ref="H142:K142"/>
    <mergeCell ref="L142:N142"/>
    <mergeCell ref="A143:D143"/>
    <mergeCell ref="F143:G143"/>
    <mergeCell ref="H143:K143"/>
    <mergeCell ref="L143:N143"/>
    <mergeCell ref="A144:D144"/>
    <mergeCell ref="F144:G144"/>
    <mergeCell ref="H144:K144"/>
    <mergeCell ref="L144:N144"/>
    <mergeCell ref="A145:D145"/>
    <mergeCell ref="F145:G145"/>
    <mergeCell ref="H145:K145"/>
    <mergeCell ref="L145:N145"/>
    <mergeCell ref="A146:D146"/>
    <mergeCell ref="F146:G146"/>
    <mergeCell ref="H146:K146"/>
    <mergeCell ref="L146:N146"/>
    <mergeCell ref="A147:D147"/>
    <mergeCell ref="F147:G147"/>
    <mergeCell ref="H147:K147"/>
    <mergeCell ref="L147:N147"/>
    <mergeCell ref="A148:D148"/>
    <mergeCell ref="F148:G148"/>
    <mergeCell ref="H148:K148"/>
    <mergeCell ref="L148:N148"/>
    <mergeCell ref="A149:D149"/>
    <mergeCell ref="F149:G149"/>
    <mergeCell ref="H149:K149"/>
    <mergeCell ref="L149:N149"/>
    <mergeCell ref="A152:D152"/>
    <mergeCell ref="E152:H152"/>
    <mergeCell ref="I152:K152"/>
    <mergeCell ref="L152:N152"/>
    <mergeCell ref="A153:D153"/>
    <mergeCell ref="E153:H153"/>
    <mergeCell ref="I153:J153"/>
    <mergeCell ref="L153:N153"/>
    <mergeCell ref="A154:D154"/>
    <mergeCell ref="E154:H154"/>
    <mergeCell ref="I154:J154"/>
    <mergeCell ref="L154:N154"/>
    <mergeCell ref="A155:D155"/>
    <mergeCell ref="E155:H155"/>
    <mergeCell ref="I155:J155"/>
    <mergeCell ref="L155:N155"/>
    <mergeCell ref="A156:D156"/>
    <mergeCell ref="E156:H156"/>
    <mergeCell ref="I156:J156"/>
    <mergeCell ref="L156:N156"/>
    <mergeCell ref="A157:D157"/>
    <mergeCell ref="E157:H157"/>
    <mergeCell ref="I157:J157"/>
    <mergeCell ref="L157:N157"/>
    <mergeCell ref="A158:D158"/>
    <mergeCell ref="E158:H158"/>
    <mergeCell ref="I158:J158"/>
    <mergeCell ref="L158:N158"/>
    <mergeCell ref="A159:D159"/>
    <mergeCell ref="E159:H159"/>
    <mergeCell ref="I159:J159"/>
    <mergeCell ref="L159:N159"/>
    <mergeCell ref="A160:D160"/>
    <mergeCell ref="E160:H160"/>
    <mergeCell ref="I160:J160"/>
    <mergeCell ref="L160:N160"/>
    <mergeCell ref="A161:D161"/>
    <mergeCell ref="E161:H161"/>
    <mergeCell ref="I161:J161"/>
    <mergeCell ref="L161:N161"/>
    <mergeCell ref="A162:D162"/>
    <mergeCell ref="E162:H162"/>
    <mergeCell ref="I162:J162"/>
    <mergeCell ref="L162:N162"/>
    <mergeCell ref="A163:D163"/>
    <mergeCell ref="E163:H163"/>
    <mergeCell ref="I163:J163"/>
    <mergeCell ref="L163:N163"/>
    <mergeCell ref="A164:D164"/>
    <mergeCell ref="E164:H164"/>
    <mergeCell ref="I164:J164"/>
    <mergeCell ref="L164:N164"/>
    <mergeCell ref="A165:D165"/>
    <mergeCell ref="E165:H165"/>
    <mergeCell ref="I165:J165"/>
    <mergeCell ref="L165:N165"/>
    <mergeCell ref="A166:D166"/>
    <mergeCell ref="E166:H166"/>
    <mergeCell ref="I166:J166"/>
    <mergeCell ref="L166:N166"/>
    <mergeCell ref="A167:D167"/>
    <mergeCell ref="E167:H167"/>
    <mergeCell ref="I167:J167"/>
    <mergeCell ref="L167:N167"/>
    <mergeCell ref="A168:D168"/>
    <mergeCell ref="E168:H168"/>
    <mergeCell ref="I168:J168"/>
    <mergeCell ref="L168:N168"/>
    <mergeCell ref="A169:D169"/>
    <mergeCell ref="E169:H169"/>
    <mergeCell ref="I169:J169"/>
    <mergeCell ref="L169:N169"/>
    <mergeCell ref="A170:D170"/>
    <mergeCell ref="E170:H170"/>
    <mergeCell ref="I170:J170"/>
    <mergeCell ref="L170:N170"/>
    <mergeCell ref="A171:D171"/>
    <mergeCell ref="E171:H171"/>
    <mergeCell ref="I171:J171"/>
    <mergeCell ref="L171:N171"/>
    <mergeCell ref="A172:D172"/>
    <mergeCell ref="E172:H172"/>
    <mergeCell ref="I172:J172"/>
    <mergeCell ref="L172:N172"/>
    <mergeCell ref="A173:D173"/>
    <mergeCell ref="E173:H173"/>
    <mergeCell ref="I173:J173"/>
    <mergeCell ref="L173:N173"/>
    <mergeCell ref="A174:D174"/>
    <mergeCell ref="E174:H174"/>
    <mergeCell ref="I174:J174"/>
    <mergeCell ref="L174:N174"/>
    <mergeCell ref="A175:D175"/>
    <mergeCell ref="E175:H175"/>
    <mergeCell ref="I175:J175"/>
    <mergeCell ref="L175:N175"/>
    <mergeCell ref="A176:D176"/>
    <mergeCell ref="E176:H176"/>
    <mergeCell ref="I176:J176"/>
    <mergeCell ref="L176:N176"/>
    <mergeCell ref="A177:D177"/>
    <mergeCell ref="E177:H177"/>
    <mergeCell ref="I177:J177"/>
    <mergeCell ref="L177:N177"/>
    <mergeCell ref="A178:D178"/>
    <mergeCell ref="E178:H178"/>
    <mergeCell ref="I178:J178"/>
    <mergeCell ref="L178:N178"/>
    <mergeCell ref="A179:D179"/>
    <mergeCell ref="E179:H179"/>
    <mergeCell ref="I179:J179"/>
    <mergeCell ref="L179:N179"/>
    <mergeCell ref="A180:D180"/>
    <mergeCell ref="E180:H180"/>
    <mergeCell ref="I180:J180"/>
    <mergeCell ref="L180:N180"/>
    <mergeCell ref="A181:D181"/>
    <mergeCell ref="E181:H181"/>
    <mergeCell ref="I181:J181"/>
    <mergeCell ref="L181:N181"/>
    <mergeCell ref="A182:D182"/>
    <mergeCell ref="E182:H182"/>
    <mergeCell ref="I182:J182"/>
    <mergeCell ref="L182:N182"/>
    <mergeCell ref="A186:C186"/>
    <mergeCell ref="D186:G186"/>
    <mergeCell ref="J186:N186"/>
    <mergeCell ref="A187:C187"/>
    <mergeCell ref="D187:G187"/>
    <mergeCell ref="J187:N187"/>
    <mergeCell ref="A188:C188"/>
    <mergeCell ref="D188:G188"/>
    <mergeCell ref="J188:N188"/>
    <mergeCell ref="A189:C189"/>
    <mergeCell ref="D189:G189"/>
    <mergeCell ref="J189:N189"/>
    <mergeCell ref="A190:C190"/>
    <mergeCell ref="D190:G190"/>
    <mergeCell ref="J190:N190"/>
    <mergeCell ref="A191:C191"/>
    <mergeCell ref="D191:G191"/>
    <mergeCell ref="J191:N191"/>
    <mergeCell ref="A192:C192"/>
    <mergeCell ref="D192:G192"/>
    <mergeCell ref="J192:N192"/>
    <mergeCell ref="A193:C193"/>
    <mergeCell ref="D193:G193"/>
    <mergeCell ref="J193:N193"/>
    <mergeCell ref="A194:C194"/>
    <mergeCell ref="D194:G194"/>
    <mergeCell ref="J194:N194"/>
    <mergeCell ref="A195:C195"/>
    <mergeCell ref="D195:G195"/>
    <mergeCell ref="J195:N195"/>
    <mergeCell ref="A196:C196"/>
    <mergeCell ref="D196:G196"/>
    <mergeCell ref="J196:N196"/>
    <mergeCell ref="A197:C197"/>
    <mergeCell ref="D197:G197"/>
    <mergeCell ref="J197:N197"/>
    <mergeCell ref="A198:C198"/>
    <mergeCell ref="D198:G198"/>
    <mergeCell ref="J198:N198"/>
    <mergeCell ref="A199:C199"/>
    <mergeCell ref="D199:G199"/>
    <mergeCell ref="J199:N199"/>
    <mergeCell ref="A200:C200"/>
    <mergeCell ref="D200:G200"/>
    <mergeCell ref="J200:N200"/>
    <mergeCell ref="A201:C201"/>
    <mergeCell ref="D201:G201"/>
    <mergeCell ref="J201:N201"/>
    <mergeCell ref="A202:C202"/>
    <mergeCell ref="D202:G202"/>
    <mergeCell ref="J202:N202"/>
    <mergeCell ref="A203:C203"/>
    <mergeCell ref="D203:G203"/>
    <mergeCell ref="J203:N203"/>
    <mergeCell ref="A204:C204"/>
    <mergeCell ref="D204:G204"/>
    <mergeCell ref="J204:N204"/>
    <mergeCell ref="A205:C205"/>
    <mergeCell ref="D205:G205"/>
    <mergeCell ref="J205:N205"/>
    <mergeCell ref="A206:C206"/>
    <mergeCell ref="D206:G206"/>
    <mergeCell ref="J206:N206"/>
    <mergeCell ref="A207:C207"/>
    <mergeCell ref="D207:G207"/>
    <mergeCell ref="J207:N207"/>
    <mergeCell ref="A208:C208"/>
    <mergeCell ref="D208:G208"/>
    <mergeCell ref="J208:N208"/>
    <mergeCell ref="A209:C209"/>
    <mergeCell ref="D209:G209"/>
    <mergeCell ref="J209:N209"/>
    <mergeCell ref="A212:B212"/>
    <mergeCell ref="C212:D212"/>
    <mergeCell ref="E212:F212"/>
    <mergeCell ref="G212:I212"/>
    <mergeCell ref="J212:M212"/>
    <mergeCell ref="A213:B213"/>
    <mergeCell ref="C213:D213"/>
    <mergeCell ref="E213:F213"/>
    <mergeCell ref="G213:I213"/>
    <mergeCell ref="J213:M213"/>
    <mergeCell ref="F214:G214"/>
    <mergeCell ref="A216:C216"/>
    <mergeCell ref="D216:F216"/>
    <mergeCell ref="G216:K216"/>
    <mergeCell ref="L216:N216"/>
    <mergeCell ref="A217:C217"/>
    <mergeCell ref="D217:F217"/>
    <mergeCell ref="G217:K217"/>
    <mergeCell ref="L217:N217"/>
    <mergeCell ref="A220:C220"/>
    <mergeCell ref="E220:F220"/>
    <mergeCell ref="G220:H220"/>
    <mergeCell ref="I220:L220"/>
    <mergeCell ref="M220:N220"/>
    <mergeCell ref="A221:C221"/>
    <mergeCell ref="E221:F221"/>
    <mergeCell ref="G221:H221"/>
    <mergeCell ref="I221:L221"/>
    <mergeCell ref="M221:N221"/>
    <mergeCell ref="A224:C224"/>
    <mergeCell ref="E224:F224"/>
    <mergeCell ref="G224:I224"/>
    <mergeCell ref="J224:L224"/>
    <mergeCell ref="A225:C225"/>
    <mergeCell ref="E225:F225"/>
    <mergeCell ref="G225:I225"/>
    <mergeCell ref="J225:L225"/>
    <mergeCell ref="A228:B228"/>
    <mergeCell ref="C228:D228"/>
    <mergeCell ref="E228:F228"/>
    <mergeCell ref="G228:I228"/>
    <mergeCell ref="J228:M228"/>
    <mergeCell ref="A229:B229"/>
    <mergeCell ref="C229:D229"/>
    <mergeCell ref="E229:F229"/>
    <mergeCell ref="G229:I229"/>
    <mergeCell ref="J229:M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60:C260"/>
    <mergeCell ref="D260:F260"/>
    <mergeCell ref="G260:K260"/>
    <mergeCell ref="L260:N260"/>
    <mergeCell ref="A261:C261"/>
    <mergeCell ref="D261:F261"/>
    <mergeCell ref="G261:K261"/>
    <mergeCell ref="L261:N261"/>
    <mergeCell ref="A264:B264"/>
    <mergeCell ref="D264:F264"/>
    <mergeCell ref="G264:L264"/>
    <mergeCell ref="M264:N264"/>
    <mergeCell ref="D265:F265"/>
    <mergeCell ref="G265:L265"/>
    <mergeCell ref="M265:N265"/>
    <mergeCell ref="D266:F266"/>
    <mergeCell ref="G266:L266"/>
    <mergeCell ref="M266:N266"/>
    <mergeCell ref="D267:F267"/>
    <mergeCell ref="G267:L267"/>
    <mergeCell ref="M267:N267"/>
    <mergeCell ref="D268:F268"/>
    <mergeCell ref="G268:L268"/>
    <mergeCell ref="D269:F269"/>
    <mergeCell ref="G269:L269"/>
    <mergeCell ref="D270:F270"/>
    <mergeCell ref="G270:L270"/>
    <mergeCell ref="M270:N270"/>
    <mergeCell ref="D271:F271"/>
    <mergeCell ref="G271:L271"/>
    <mergeCell ref="M271:N271"/>
    <mergeCell ref="D272:F272"/>
    <mergeCell ref="G272:L272"/>
    <mergeCell ref="D273:F273"/>
    <mergeCell ref="G273:L273"/>
    <mergeCell ref="D274:F274"/>
    <mergeCell ref="G274:L274"/>
    <mergeCell ref="D275:F275"/>
    <mergeCell ref="G275:L275"/>
    <mergeCell ref="M275:N275"/>
    <mergeCell ref="D276:F276"/>
    <mergeCell ref="G276:L276"/>
    <mergeCell ref="D277:F277"/>
    <mergeCell ref="G277:L277"/>
    <mergeCell ref="D278:F278"/>
    <mergeCell ref="G278:L278"/>
    <mergeCell ref="D279:F279"/>
    <mergeCell ref="G279:L279"/>
    <mergeCell ref="D280:F280"/>
    <mergeCell ref="G280:L280"/>
    <mergeCell ref="M280:N280"/>
    <mergeCell ref="D281:F281"/>
    <mergeCell ref="G281:L281"/>
    <mergeCell ref="M281:N281"/>
    <mergeCell ref="D282:F282"/>
    <mergeCell ref="G282:L282"/>
    <mergeCell ref="M282:N282"/>
    <mergeCell ref="D283:F283"/>
    <mergeCell ref="G283:L283"/>
    <mergeCell ref="M283:N283"/>
    <mergeCell ref="D284:F284"/>
    <mergeCell ref="G284:L284"/>
    <mergeCell ref="M284:N284"/>
    <mergeCell ref="D285:F285"/>
    <mergeCell ref="G285:L285"/>
    <mergeCell ref="M285:N285"/>
    <mergeCell ref="D286:F286"/>
    <mergeCell ref="G286:L286"/>
    <mergeCell ref="M286:N286"/>
    <mergeCell ref="D287:F287"/>
    <mergeCell ref="G287:L287"/>
    <mergeCell ref="M287:N287"/>
    <mergeCell ref="A291:D291"/>
    <mergeCell ref="F291:K291"/>
    <mergeCell ref="L291:N291"/>
    <mergeCell ref="A292:D292"/>
    <mergeCell ref="F292:K292"/>
    <mergeCell ref="L292:N292"/>
    <mergeCell ref="A293:D293"/>
    <mergeCell ref="F293:K293"/>
    <mergeCell ref="L293:N293"/>
    <mergeCell ref="A294:D294"/>
    <mergeCell ref="F294:K294"/>
    <mergeCell ref="L294:N294"/>
    <mergeCell ref="A295:D295"/>
    <mergeCell ref="F295:K295"/>
    <mergeCell ref="L295:N295"/>
    <mergeCell ref="A296:D296"/>
    <mergeCell ref="F296:K296"/>
    <mergeCell ref="L296:N296"/>
    <mergeCell ref="A297:D297"/>
    <mergeCell ref="F297:K297"/>
    <mergeCell ref="L297:N297"/>
    <mergeCell ref="A298:D298"/>
    <mergeCell ref="F298:K298"/>
    <mergeCell ref="L298:N298"/>
    <mergeCell ref="A301:G301"/>
    <mergeCell ref="J301:N301"/>
    <mergeCell ref="A302:G302"/>
    <mergeCell ref="J302:N302"/>
    <mergeCell ref="A303:G303"/>
    <mergeCell ref="J303:N303"/>
    <mergeCell ref="A304:G304"/>
    <mergeCell ref="J304:N304"/>
    <mergeCell ref="A305:G305"/>
    <mergeCell ref="J305:N305"/>
    <mergeCell ref="A306:G306"/>
    <mergeCell ref="J306:N306"/>
    <mergeCell ref="A307:G307"/>
    <mergeCell ref="J307:N307"/>
    <mergeCell ref="A308:G308"/>
    <mergeCell ref="J308:N308"/>
    <mergeCell ref="C311:E311"/>
    <mergeCell ref="F311:G311"/>
    <mergeCell ref="H311:I311"/>
    <mergeCell ref="J311:L311"/>
    <mergeCell ref="M311:N311"/>
    <mergeCell ref="D312:E312"/>
    <mergeCell ref="F312:G312"/>
    <mergeCell ref="D313:E313"/>
    <mergeCell ref="F313:G313"/>
    <mergeCell ref="D314:E314"/>
    <mergeCell ref="F314:G314"/>
    <mergeCell ref="A317:G317"/>
    <mergeCell ref="J317:N317"/>
    <mergeCell ref="A318:G318"/>
    <mergeCell ref="J318:N318"/>
    <mergeCell ref="A319:G319"/>
    <mergeCell ref="J319:N319"/>
    <mergeCell ref="A320:G320"/>
    <mergeCell ref="J320:N320"/>
    <mergeCell ref="A321:G321"/>
    <mergeCell ref="J321:N321"/>
    <mergeCell ref="A322:G322"/>
    <mergeCell ref="J322:N322"/>
    <mergeCell ref="A326:C326"/>
    <mergeCell ref="E326:H326"/>
    <mergeCell ref="I326:L326"/>
    <mergeCell ref="M326:N326"/>
    <mergeCell ref="A327:C327"/>
    <mergeCell ref="E327:H327"/>
    <mergeCell ref="I327:L327"/>
    <mergeCell ref="M327:N327"/>
    <mergeCell ref="A328:C328"/>
    <mergeCell ref="E328:H328"/>
    <mergeCell ref="I328:L328"/>
    <mergeCell ref="M328:N328"/>
    <mergeCell ref="A329:C329"/>
    <mergeCell ref="E329:H329"/>
    <mergeCell ref="I329:L329"/>
    <mergeCell ref="M329:N329"/>
    <mergeCell ref="A332:C332"/>
    <mergeCell ref="E332:H332"/>
    <mergeCell ref="I332:L332"/>
    <mergeCell ref="M332:N332"/>
    <mergeCell ref="A333:C333"/>
    <mergeCell ref="E333:H333"/>
    <mergeCell ref="I333:L333"/>
    <mergeCell ref="M333:N333"/>
    <mergeCell ref="A334:C334"/>
    <mergeCell ref="E334:H334"/>
    <mergeCell ref="I334:L334"/>
    <mergeCell ref="M334:N334"/>
    <mergeCell ref="A335:C335"/>
    <mergeCell ref="E335:H335"/>
    <mergeCell ref="I335:L335"/>
    <mergeCell ref="M335:N335"/>
    <mergeCell ref="A336:C336"/>
    <mergeCell ref="E336:H336"/>
    <mergeCell ref="I336:L336"/>
    <mergeCell ref="M336:N336"/>
    <mergeCell ref="A337:C337"/>
    <mergeCell ref="E337:H337"/>
    <mergeCell ref="I337:L337"/>
    <mergeCell ref="M337:N337"/>
    <mergeCell ref="A340:C340"/>
    <mergeCell ref="E340:H340"/>
    <mergeCell ref="I340:L340"/>
    <mergeCell ref="M340:N340"/>
    <mergeCell ref="A341:C341"/>
    <mergeCell ref="E341:H341"/>
    <mergeCell ref="I341:L341"/>
    <mergeCell ref="M341:N341"/>
    <mergeCell ref="A342:C342"/>
    <mergeCell ref="E342:H342"/>
    <mergeCell ref="I342:L342"/>
    <mergeCell ref="M342:N342"/>
    <mergeCell ref="A343:C343"/>
    <mergeCell ref="E343:H343"/>
    <mergeCell ref="I343:L343"/>
    <mergeCell ref="M343:N343"/>
    <mergeCell ref="A344:C344"/>
    <mergeCell ref="E344:H344"/>
    <mergeCell ref="I344:L344"/>
    <mergeCell ref="M344:N344"/>
    <mergeCell ref="A345:C345"/>
    <mergeCell ref="E345:H345"/>
    <mergeCell ref="I345:L345"/>
    <mergeCell ref="M345:N345"/>
    <mergeCell ref="A346:C346"/>
    <mergeCell ref="E346:H346"/>
    <mergeCell ref="I346:L346"/>
    <mergeCell ref="M346:N346"/>
    <mergeCell ref="A347:C347"/>
    <mergeCell ref="E347:H347"/>
    <mergeCell ref="I347:L347"/>
    <mergeCell ref="M347:N347"/>
    <mergeCell ref="A348:C348"/>
    <mergeCell ref="E348:H348"/>
    <mergeCell ref="I348:L348"/>
    <mergeCell ref="M348:N348"/>
    <mergeCell ref="A349:C349"/>
    <mergeCell ref="E349:H349"/>
    <mergeCell ref="I349:L349"/>
    <mergeCell ref="M349:N349"/>
    <mergeCell ref="A352:C352"/>
    <mergeCell ref="E352:H352"/>
    <mergeCell ref="I352:L352"/>
    <mergeCell ref="M352:N352"/>
    <mergeCell ref="A353:C353"/>
    <mergeCell ref="E353:H353"/>
    <mergeCell ref="I353:L353"/>
    <mergeCell ref="M353:N353"/>
    <mergeCell ref="A354:C354"/>
    <mergeCell ref="E354:H354"/>
    <mergeCell ref="I354:L354"/>
    <mergeCell ref="M354:N354"/>
    <mergeCell ref="E357:M357"/>
    <mergeCell ref="F358:H358"/>
    <mergeCell ref="I358:M358"/>
    <mergeCell ref="A363:F363"/>
    <mergeCell ref="G363:I363"/>
    <mergeCell ref="J363:N363"/>
    <mergeCell ref="A364:F364"/>
    <mergeCell ref="G364:I364"/>
    <mergeCell ref="J364:N364"/>
    <mergeCell ref="A367:E367"/>
    <mergeCell ref="F367:J367"/>
    <mergeCell ref="K367:L367"/>
    <mergeCell ref="M367:N367"/>
    <mergeCell ref="A368:E368"/>
    <mergeCell ref="F368:J368"/>
    <mergeCell ref="K368:L368"/>
    <mergeCell ref="M368:N368"/>
    <mergeCell ref="A369:E369"/>
    <mergeCell ref="F369:J369"/>
    <mergeCell ref="K369:L369"/>
    <mergeCell ref="M369:N369"/>
    <mergeCell ref="A370:E370"/>
    <mergeCell ref="F370:J370"/>
    <mergeCell ref="K370:L370"/>
    <mergeCell ref="M370:N370"/>
    <mergeCell ref="A371:E371"/>
    <mergeCell ref="F371:J371"/>
    <mergeCell ref="K371:L371"/>
    <mergeCell ref="M371:N371"/>
    <mergeCell ref="A372:E372"/>
    <mergeCell ref="F372:J372"/>
    <mergeCell ref="K372:L372"/>
    <mergeCell ref="M372:N372"/>
    <mergeCell ref="A373:E373"/>
    <mergeCell ref="F373:J373"/>
    <mergeCell ref="K373:L373"/>
    <mergeCell ref="M373:N373"/>
    <mergeCell ref="A374:E374"/>
    <mergeCell ref="F374:J374"/>
    <mergeCell ref="K374:L374"/>
    <mergeCell ref="M374:N374"/>
    <mergeCell ref="A375:E375"/>
    <mergeCell ref="F375:J375"/>
    <mergeCell ref="K375:L375"/>
    <mergeCell ref="M375:N375"/>
    <mergeCell ref="A376:E376"/>
    <mergeCell ref="F376:J376"/>
    <mergeCell ref="K376:L376"/>
    <mergeCell ref="M376:N376"/>
    <mergeCell ref="A377:E377"/>
    <mergeCell ref="F377:J377"/>
    <mergeCell ref="K377:L377"/>
    <mergeCell ref="M377:N377"/>
    <mergeCell ref="A378:E378"/>
    <mergeCell ref="F378:J378"/>
    <mergeCell ref="K378:L378"/>
    <mergeCell ref="M378:N378"/>
    <mergeCell ref="A379:E379"/>
    <mergeCell ref="F379:J379"/>
    <mergeCell ref="K379:L379"/>
    <mergeCell ref="M379:N379"/>
    <mergeCell ref="A380:E380"/>
    <mergeCell ref="F380:J380"/>
    <mergeCell ref="K380:L380"/>
    <mergeCell ref="M380:N380"/>
    <mergeCell ref="A381:E381"/>
    <mergeCell ref="F381:J381"/>
    <mergeCell ref="K381:L381"/>
    <mergeCell ref="M381:N381"/>
    <mergeCell ref="A382:E382"/>
    <mergeCell ref="F382:J382"/>
    <mergeCell ref="K382:L382"/>
    <mergeCell ref="M382:N382"/>
    <mergeCell ref="A383:E383"/>
    <mergeCell ref="F383:J383"/>
    <mergeCell ref="K383:L383"/>
    <mergeCell ref="M383:N383"/>
    <mergeCell ref="A384:E384"/>
    <mergeCell ref="F384:J384"/>
    <mergeCell ref="K384:L384"/>
    <mergeCell ref="M384:N384"/>
    <mergeCell ref="A385:E385"/>
    <mergeCell ref="F385:J385"/>
    <mergeCell ref="K385:L385"/>
    <mergeCell ref="M385:N385"/>
    <mergeCell ref="A386:E386"/>
    <mergeCell ref="F386:J386"/>
    <mergeCell ref="K386:L386"/>
    <mergeCell ref="M386:N386"/>
    <mergeCell ref="A387:E387"/>
    <mergeCell ref="F387:J387"/>
    <mergeCell ref="K387:L387"/>
    <mergeCell ref="M387:N387"/>
    <mergeCell ref="A388:E388"/>
    <mergeCell ref="F388:J388"/>
    <mergeCell ref="K388:L388"/>
    <mergeCell ref="M388:N388"/>
    <mergeCell ref="A389:E389"/>
    <mergeCell ref="F389:J389"/>
    <mergeCell ref="K389:L389"/>
    <mergeCell ref="M389:N389"/>
    <mergeCell ref="A390:E390"/>
    <mergeCell ref="F390:J390"/>
    <mergeCell ref="K390:L390"/>
    <mergeCell ref="M390:N390"/>
    <mergeCell ref="A391:E391"/>
    <mergeCell ref="F391:J391"/>
    <mergeCell ref="K391:L391"/>
    <mergeCell ref="M391:N391"/>
    <mergeCell ref="F394:I394"/>
    <mergeCell ref="J394:L394"/>
    <mergeCell ref="F395:I395"/>
    <mergeCell ref="J395:L395"/>
    <mergeCell ref="F396:I396"/>
    <mergeCell ref="J396:L396"/>
    <mergeCell ref="F397:I397"/>
    <mergeCell ref="J397:L397"/>
    <mergeCell ref="F398:I398"/>
    <mergeCell ref="J398:L398"/>
    <mergeCell ref="A401:H401"/>
    <mergeCell ref="J401:N401"/>
    <mergeCell ref="A402:H402"/>
    <mergeCell ref="J402:N402"/>
    <mergeCell ref="A403:H403"/>
    <mergeCell ref="J403:N403"/>
    <mergeCell ref="F406:I406"/>
    <mergeCell ref="A408:E408"/>
    <mergeCell ref="A409:E409"/>
    <mergeCell ref="A410:E410"/>
    <mergeCell ref="A411:E411"/>
    <mergeCell ref="A412:E412"/>
    <mergeCell ref="A413:E413"/>
    <mergeCell ref="A414:E414"/>
    <mergeCell ref="A415:E415"/>
    <mergeCell ref="A416:E416"/>
    <mergeCell ref="A417:E417"/>
    <mergeCell ref="A418:E418"/>
    <mergeCell ref="A419:E419"/>
    <mergeCell ref="A420:E420"/>
    <mergeCell ref="A421:E421"/>
    <mergeCell ref="A422:E422"/>
    <mergeCell ref="A425:E425"/>
    <mergeCell ref="F425:H425"/>
    <mergeCell ref="J425:N425"/>
    <mergeCell ref="A426:E426"/>
    <mergeCell ref="F426:H426"/>
    <mergeCell ref="J426:N426"/>
    <mergeCell ref="A427:E427"/>
    <mergeCell ref="F427:H427"/>
    <mergeCell ref="J427:N427"/>
    <mergeCell ref="A428:E428"/>
    <mergeCell ref="F428:H428"/>
    <mergeCell ref="J428:N428"/>
    <mergeCell ref="A429:E429"/>
    <mergeCell ref="F429:H429"/>
    <mergeCell ref="J429:N429"/>
    <mergeCell ref="A430:E430"/>
    <mergeCell ref="F430:H430"/>
    <mergeCell ref="J430:N430"/>
    <mergeCell ref="A433:B433"/>
    <mergeCell ref="F433:I433"/>
    <mergeCell ref="J433:N433"/>
    <mergeCell ref="A434:B434"/>
    <mergeCell ref="F434:I434"/>
    <mergeCell ref="J434:N434"/>
    <mergeCell ref="A79:A80"/>
    <mergeCell ref="A312:A314"/>
    <mergeCell ref="B312:B314"/>
    <mergeCell ref="E359:E360"/>
    <mergeCell ref="H79:H80"/>
    <mergeCell ref="N79:N80"/>
    <mergeCell ref="N230:N232"/>
    <mergeCell ref="N233:N247"/>
    <mergeCell ref="N248:N256"/>
    <mergeCell ref="L79:M80"/>
    <mergeCell ref="A276:B282"/>
    <mergeCell ref="A272:B275"/>
    <mergeCell ref="A270:B271"/>
    <mergeCell ref="A357:D358"/>
    <mergeCell ref="H312:I314"/>
    <mergeCell ref="A359:D360"/>
    <mergeCell ref="A283:B287"/>
    <mergeCell ref="A265:B269"/>
    <mergeCell ref="C230:D232"/>
    <mergeCell ref="E230:F232"/>
    <mergeCell ref="G230:I232"/>
    <mergeCell ref="C233:D247"/>
    <mergeCell ref="E233:F247"/>
    <mergeCell ref="G233:I247"/>
    <mergeCell ref="C248:D256"/>
    <mergeCell ref="E248:F256"/>
    <mergeCell ref="G248:I256"/>
    <mergeCell ref="J230:M232"/>
    <mergeCell ref="J233:M247"/>
    <mergeCell ref="J248:M256"/>
    <mergeCell ref="M312:N314"/>
    <mergeCell ref="J312:L314"/>
    <mergeCell ref="M268:N269"/>
    <mergeCell ref="M272:N274"/>
    <mergeCell ref="M276:N277"/>
    <mergeCell ref="M278:N279"/>
    <mergeCell ref="A406:E407"/>
    <mergeCell ref="J406:N407"/>
    <mergeCell ref="J408:N422"/>
  </mergeCells>
  <hyperlinks>
    <hyperlink ref="B14" r:id="rId1" display="prefecto@manabi.gob.ec"/>
    <hyperlink ref="D14" r:id="rId1" display="prefecto@manabi.gob.ec"/>
    <hyperlink ref="F14" r:id="rId1" display="prefecto@manabi.gob.ec"/>
    <hyperlink ref="H14" r:id="rId1" display="prefecto@manabi.gob.ec"/>
    <hyperlink ref="J14" r:id="rId1" display="prefecto@manabi.gob.ec"/>
    <hyperlink ref="M14" r:id="rId1" display="prefecto@manabi.gob.ec"/>
    <hyperlink ref="B16" r:id="rId2" display="www.manabi.gob.ec"/>
    <hyperlink ref="D16" r:id="rId2" display="www.manabi.gob.ec"/>
    <hyperlink ref="F16" r:id="rId2" display="www.manabi.gob.ec"/>
    <hyperlink ref="H16" r:id="rId2" display="www.manabi.gob.ec"/>
    <hyperlink ref="J16" r:id="rId2" display="www.manabi.gob.ec"/>
    <hyperlink ref="M16" r:id="rId2" display="www.manabi.gob.ec"/>
    <hyperlink ref="B20" r:id="rId3" display="jorlando@manabi.gob.ec"/>
    <hyperlink ref="D20" r:id="rId3" display="jorlando@manabi.gob.ec"/>
    <hyperlink ref="F20" r:id="rId3" display="jorlando@manabi.gob.ec"/>
    <hyperlink ref="H20" r:id="rId3" display="jorlando@manabi.gob.ec"/>
    <hyperlink ref="J20" r:id="rId3" display="jorlando@manabi.gob.ec"/>
    <hyperlink ref="M20" r:id="rId3" display="jorlando@manabi.gob.ec"/>
    <hyperlink ref="L134" r:id="rId4" display="https://docs.manabi.gob.ec/share/s/Fb0PUnSFS42dCDzkaFRcZg" tooltip="https://docs.manabi.gob.ec/share/s/Fb0PUnSFS42dCDzkaFRcZg"/>
    <hyperlink ref="L136" r:id="rId5" display="https://docs.manabi.gob.ec/share/s/unA6hZejRfCOF3zLVxtbsQ"/>
    <hyperlink ref="L137" r:id="rId6" display="https://docs.manabi.gob.ec/share/s/IsoW00FaRGGABBz_UhWNNQ"/>
    <hyperlink ref="L139" r:id="rId7" display="https://docs.manabi.gob.ec/share/s/JjMdOomyTwKD2rHcKSnw8w"/>
    <hyperlink ref="L140" r:id="rId8" display="https://docs.manabi.gob.ec/share/s/5-Ohh3XuTfWXswlKpD_hLA"/>
    <hyperlink ref="L141" r:id="rId9" display="https://docs.manabi.gob.ec/share/s/NUQiqc0dQ8m6F8PPMEr-gg"/>
    <hyperlink ref="L144" r:id="rId10" display="https://docs.manabi.gob.ec/share/s/fNn2jqNCQ5aLWJ66p0CouA"/>
    <hyperlink ref="L132" r:id="rId11" display="https://docs.manabi.gob.ec/share/s/-hY4_cl4QJqoIioTrtgNhw" tooltip="https://docs.manabi.gob.ec/share/s/-hY4_cl4QJqoIioTrtgNhw"/>
    <hyperlink ref="L133" r:id="rId12" display="https://docs.manabi.gob.ec/share/s/Lb6rNGimSg2-Ia3iuT2Vyw" tooltip="https://docs.manabi.gob.ec/share/s/Lb6rNGimSg2-Ia3iuT2Vyw"/>
    <hyperlink ref="L135" r:id="rId13" display="https://docs.manabi.gob.ec/share/s/9u_mzu_dSIC9DUnUtnZxZw" tooltip="https://docs.manabi.gob.ec/share/s/9u_mzu_dSIC9DUnUtnZxZw"/>
    <hyperlink ref="L138" r:id="rId14" display="https://docs.manabi.gob.ec/share/s/r7d3yrEpR4eDszUPWDEdrQ"/>
    <hyperlink ref="L142" r:id="rId15" display="https://docs.manabi.gob.ec/share/s/ED1VSwyuSAiYQthZqb1Sow"/>
    <hyperlink ref="L143" r:id="rId16" display="https://docs.manabi.gob.ec/share/s/T9hFGQxeTMWo5vLuNDD8Ng" tooltip="https://docs.manabi.gob.ec/share/s/T9hFGQxeTMWo5vLuNDD8Ng"/>
    <hyperlink ref="L217" r:id="rId17" display="https://docs.manabi.gob.ec/share/s/eAAJoIovTtGng1Ou8A9Xvw" tooltip="https://docs.manabi.gob.ec/share/s/eAAJoIovTtGng1Ou8A9Xvw"/>
    <hyperlink ref="M221" r:id="rId18" display="https://docs.manabi.gob.ec/share/s/5TY06-ytRTaSNykE_ImkVQ" tooltip="https://docs.manabi.gob.ec/share/s/5TY06-ytRTaSNykE_ImkVQ"/>
    <hyperlink ref="N229" r:id="rId17" display="https://docs.manabi.gob.ec/share/s/eAAJoIovTtGng1Ou8A9Xvw" tooltip="https://docs.manabi.gob.ec/share/s/eAAJoIovTtGng1Ou8A9Xvw"/>
    <hyperlink ref="N230" r:id="rId17" display="https://docs.manabi.gob.ec/share/s/eAAJoIovTtGng1Ou8A9Xvw" tooltip="https://docs.manabi.gob.ec/share/s/eAAJoIovTtGng1Ou8A9Xvw"/>
    <hyperlink ref="N233" r:id="rId17" display="https://docs.manabi.gob.ec/share/s/eAAJoIovTtGng1Ou8A9Xvw"/>
    <hyperlink ref="N248" r:id="rId17" display="https://docs.manabi.gob.ec/share/s/eAAJoIovTtGng1Ou8A9Xvw"/>
    <hyperlink ref="J403" r:id="rId19" location="1721138189053-417be7f0-6a31" display="https://www.manabi.gob.ec/index.php/transparencia-2024/#1721138189053-417be7f0-6a31" tooltip="https://www.manabi.gob.ec/index.php/transparencia-2024/#1721138189053-417be7f0-6a31"/>
    <hyperlink ref="J402" r:id="rId19" display="https://www.manabi.gob.ec/index.php/transparencia-2024/ "/>
    <hyperlink ref="J408" r:id="rId20" display="https://app.powerbi.com/view?r=eyJrIjoiMWI4MjI3ODktYWY0NS00YWRmLThmMzItMDZhOWNiZmY2NTI1IiwidCI6ImQ2NDk2NzM4LWY5MTItNGExZS04NDE1LTQwY2E2ZjRhOTRlZCJ9" tooltip="https://app.powerbi.com/view?r=eyJrIjoiMWI4MjI3ODktYWY0NS00YWRmLThmMzItMDZhOWNiZmY2NTI1IiwidCI6ImQ2NDk2NzM4LWY5MTItNGExZS04NDE1LTQwY2E2ZjRhOTRlZCJ9"/>
    <hyperlink ref="J434" r:id="rId21" display="https://www.manabi.gob.ec/index.php/informes-de-contraloria/"/>
    <hyperlink ref="J187" r:id="rId22" display="https://docs.manabi.gob.ec/share/s/lwe3KOWzQbO5bsc4ER4M1Q"/>
    <hyperlink ref="J188" r:id="rId22" display="https://docs.manabi.gob.ec/share/s/lwe3KOWzQbO5bsc4ER4M1Q"/>
    <hyperlink ref="J189" r:id="rId22" display="https://docs.manabi.gob.ec/share/s/lwe3KOWzQbO5bsc4ER4M1Q"/>
    <hyperlink ref="J190" r:id="rId22" display="https://docs.manabi.gob.ec/share/s/lwe3KOWzQbO5bsc4ER4M1Q"/>
    <hyperlink ref="J191" r:id="rId22" display="https://docs.manabi.gob.ec/share/s/lwe3KOWzQbO5bsc4ER4M1Q"/>
    <hyperlink ref="J192" r:id="rId22" display="https://docs.manabi.gob.ec/share/s/lwe3KOWzQbO5bsc4ER4M1Q"/>
    <hyperlink ref="J193" r:id="rId22" display="https://docs.manabi.gob.ec/share/s/lwe3KOWzQbO5bsc4ER4M1Q"/>
    <hyperlink ref="J194" r:id="rId22" display="https://docs.manabi.gob.ec/share/s/lwe3KOWzQbO5bsc4ER4M1Q"/>
    <hyperlink ref="J195" r:id="rId22" display="https://docs.manabi.gob.ec/share/s/lwe3KOWzQbO5bsc4ER4M1Q"/>
    <hyperlink ref="J196" r:id="rId22" display="https://docs.manabi.gob.ec/share/s/lwe3KOWzQbO5bsc4ER4M1Q"/>
    <hyperlink ref="J197" r:id="rId22" display="https://docs.manabi.gob.ec/share/s/lwe3KOWzQbO5bsc4ER4M1Q"/>
    <hyperlink ref="J198" r:id="rId22" display="https://docs.manabi.gob.ec/share/s/lwe3KOWzQbO5bsc4ER4M1Q"/>
    <hyperlink ref="J199" r:id="rId22" display="https://docs.manabi.gob.ec/share/s/lwe3KOWzQbO5bsc4ER4M1Q"/>
    <hyperlink ref="J200" r:id="rId22" display="https://docs.manabi.gob.ec/share/s/lwe3KOWzQbO5bsc4ER4M1Q"/>
    <hyperlink ref="J201" r:id="rId22" display="https://docs.manabi.gob.ec/share/s/lwe3KOWzQbO5bsc4ER4M1Q"/>
    <hyperlink ref="J202" r:id="rId22" display="https://docs.manabi.gob.ec/share/s/lwe3KOWzQbO5bsc4ER4M1Q"/>
    <hyperlink ref="J203" r:id="rId22" display="https://docs.manabi.gob.ec/share/s/lwe3KOWzQbO5bsc4ER4M1Q"/>
    <hyperlink ref="J204" r:id="rId22" display="https://docs.manabi.gob.ec/share/s/lwe3KOWzQbO5bsc4ER4M1Q"/>
    <hyperlink ref="J205" r:id="rId22" display="https://docs.manabi.gob.ec/share/s/lwe3KOWzQbO5bsc4ER4M1Q"/>
    <hyperlink ref="J206" r:id="rId22" display="https://docs.manabi.gob.ec/share/s/lwe3KOWzQbO5bsc4ER4M1Q"/>
    <hyperlink ref="J207" r:id="rId22" display="https://docs.manabi.gob.ec/share/s/lwe3KOWzQbO5bsc4ER4M1Q"/>
    <hyperlink ref="J208" r:id="rId22" display="https://docs.manabi.gob.ec/share/s/lwe3KOWzQbO5bsc4ER4M1Q" tooltip="https://docs.manabi.gob.ec/share/s/lwe3KOWzQbO5bsc4ER4M1Q"/>
    <hyperlink ref="J209" r:id="rId22" display="https://docs.manabi.gob.ec/share/s/lwe3KOWzQbO5bsc4ER4M1Q"/>
    <hyperlink ref="F395" r:id="rId23" display="https://docs.manabi.gob.ec/share/s/JgiQ_z91R56oqulpTIkkqw"/>
    <hyperlink ref="F396" r:id="rId23" display="https://docs.manabi.gob.ec/share/s/JgiQ_z91R56oqulpTIkkqw"/>
    <hyperlink ref="F397" r:id="rId23" display="https://docs.manabi.gob.ec/share/s/JgiQ_z91R56oqulpTIkkqw"/>
    <hyperlink ref="F398" r:id="rId23" display="https://docs.manabi.gob.ec/share/s/JgiQ_z91R56oqulpTIkkqw"/>
    <hyperlink ref="L146" r:id="rId24" display="https://docs.manabi.gob.ec/share/s/Lys3As8xQ-yg2jQZyN2veQ" tooltip="https://docs.manabi.gob.ec/share/s/Lys3As8xQ-yg2jQZyN2veQ"/>
    <hyperlink ref="L147" r:id="rId25" display="https://docs.manabi.gob.ec/share/s/6puGtqiuQS6XHzmrGHqPBw"/>
    <hyperlink ref="L145" r:id="rId26" display="https://docs.manabi.gob.ec/share/s/yfJVEZSUTHSqwyMm8vGRaQ"/>
    <hyperlink ref="L149" r:id="rId27" display="https://docs.manabi.gob.ec/share/s/4cCyvH8dRs28_pK_ClYs1A"/>
    <hyperlink ref="L148" r:id="rId28" display="https://docs.manabi.gob.ec/share/s/_OnJdN0eSlGCBBV9I67lNw"/>
    <hyperlink ref="F293" r:id="rId29" display="https://docs.manabi.gob.ec/share/s/fmNnIWT9QmKBYKzy-2AvHw"/>
    <hyperlink ref="F295" r:id="rId30" display="https://docs.manabi.gob.ec/share/s/o6xHtn4_TfiOnP0CKqY5uQ"/>
    <hyperlink ref="F294" r:id="rId31" display="https://docs.manabi.gob.ec/share/s/9TTG5XRJT5aF9akW7I6p-A" tooltip="https://docs.manabi.gob.ec/share/s/9TTG5XRJT5aF9akW7I6p-A"/>
    <hyperlink ref="J307" r:id="rId32" display="https://www.manabi.gob.ec/index.php/politicas-publicas/#1719500657237-ae710f81-a856"/>
    <hyperlink ref="J303" r:id="rId33" display="https://docs.manabi.gob.ec/share/s/h2JJFCefS52JIh4zuGbZkA"/>
    <hyperlink ref="I327" r:id="rId34" display="https://docs.manabi.gob.ec/share/s/HSNpnNE5QwiLOiiRXmHaLA"/>
    <hyperlink ref="I329" r:id="rId35" display="https://docs.manabi.gob.ec/share/s/IX9y89j7Tey6e47Ab6bLVA"/>
    <hyperlink ref="I328" r:id="rId35" display="https://docs.manabi.gob.ec/share/s/IX9y89j7Tey6e47Ab6bLVA"/>
    <hyperlink ref="I333" r:id="rId36" display="https://docs.manabi.gob.ec/share/s/W2_1ejTbRDCyp0_FADq7BQ"/>
    <hyperlink ref="I334" r:id="rId37" display="https://docs.manabi.gob.ec/share/s/ienaxGD9TqKMcmw_28Gj3g"/>
    <hyperlink ref="I335" r:id="rId38" display="https://docs.manabi.gob.ec/share/s/EklFv608SC2dQktEAvrWfg"/>
    <hyperlink ref="I336" r:id="rId39" display="https://docs.manabi.gob.ec/share/s/4LCfXH4qSiGbiXYtZPgQ0g"/>
    <hyperlink ref="I337" r:id="rId40" display="https://docs.manabi.gob.ec/share/s/IxwZonijR82oHa5-itgHLA"/>
    <hyperlink ref="J364" r:id="rId41" display="https://docs.manabi.gob.ec/share/s/lkmPhu8VQLWT7aCgGtFF4w"/>
    <hyperlink ref="J305" r:id="rId42" display="https://docs.manabi.gob.ec/share/s/F7_uAdmlQ0KkqIkHa00hww" tooltip="https://docs.manabi.gob.ec/share/s/F7_uAdmlQ0KkqIkHa00hww"/>
    <hyperlink ref="I341" r:id="rId43" display="https://www.manabi.gob.ec/index.php/rendicion-de-cuentas-2/"/>
    <hyperlink ref="I342" r:id="rId44" display="https://docs.manabi.gob.ec/share/s/57Jlkql5QCGiNqbjpkkjlA"/>
    <hyperlink ref="I343" r:id="rId45" display="https://web.facebook.com/media/set/?vanity=prefecturademanabi&amp;set=a.1181131140717497"/>
    <hyperlink ref="I344" r:id="rId46" display="https://web.facebook.com/photo.php?fbid=1181080274055917&amp;set=pb.100064618664581.-2207520000&amp;type=3" tooltip="https://web.facebook.com/photo.php?fbid=1181080274055917&amp;set=pb.100064618664581.-2207520000&amp;type=3"/>
    <hyperlink ref="I345" r:id="rId45" display="https://web.facebook.com/media/set/?vanity=prefecturademanabi&amp;set=a.1181131140717497"/>
    <hyperlink ref="I346" r:id="rId45" display="https://web.facebook.com/media/set/?vanity=prefecturademanabi&amp;set=a.1181131140717497"/>
    <hyperlink ref="I347" r:id="rId41" display="https://docs.manabi.gob.ec/share/s/lkmPhu8VQLWT7aCgGtFF4w"/>
    <hyperlink ref="I348" r:id="rId41" display="https://docs.manabi.gob.ec/share/s/lkmPhu8VQLWT7aCgGtFF4w"/>
    <hyperlink ref="I349" r:id="rId41" display="https://docs.manabi.gob.ec/share/s/lkmPhu8VQLWT7aCgGtFF4w"/>
    <hyperlink ref="M368" r:id="rId47" display="https://docs.manabi.gob.ec/share/s/e9VsquogR0S31Xjas0gfgA"/>
    <hyperlink ref="M369" r:id="rId47" display="https://docs.manabi.gob.ec/share/s/e9VsquogR0S31Xjas0gfgA"/>
    <hyperlink ref="M370" r:id="rId47" display="https://docs.manabi.gob.ec/share/s/e9VsquogR0S31Xjas0gfgA"/>
    <hyperlink ref="M371" r:id="rId47" display="https://docs.manabi.gob.ec/share/s/e9VsquogR0S31Xjas0gfgA"/>
    <hyperlink ref="M372" r:id="rId47" display="https://docs.manabi.gob.ec/share/s/e9VsquogR0S31Xjas0gfgA"/>
    <hyperlink ref="M373" r:id="rId47" display="https://docs.manabi.gob.ec/share/s/e9VsquogR0S31Xjas0gfgA"/>
    <hyperlink ref="M374" r:id="rId47" display="https://docs.manabi.gob.ec/share/s/e9VsquogR0S31Xjas0gfgA"/>
    <hyperlink ref="M375" r:id="rId47" display="https://docs.manabi.gob.ec/share/s/e9VsquogR0S31Xjas0gfgA"/>
    <hyperlink ref="M376" r:id="rId47" display="https://docs.manabi.gob.ec/share/s/e9VsquogR0S31Xjas0gfgA"/>
    <hyperlink ref="M377" r:id="rId47" display="https://docs.manabi.gob.ec/share/s/e9VsquogR0S31Xjas0gfgA"/>
    <hyperlink ref="M378" r:id="rId47" display="https://docs.manabi.gob.ec/share/s/e9VsquogR0S31Xjas0gfgA"/>
    <hyperlink ref="M379" r:id="rId47" display="https://docs.manabi.gob.ec/share/s/e9VsquogR0S31Xjas0gfgA"/>
    <hyperlink ref="M380" r:id="rId47" display="https://docs.manabi.gob.ec/share/s/e9VsquogR0S31Xjas0gfgA"/>
    <hyperlink ref="M381" r:id="rId47" display="https://docs.manabi.gob.ec/share/s/e9VsquogR0S31Xjas0gfgA"/>
    <hyperlink ref="M382" r:id="rId47" display="https://docs.manabi.gob.ec/share/s/e9VsquogR0S31Xjas0gfgA"/>
    <hyperlink ref="M383" r:id="rId47" display="https://docs.manabi.gob.ec/share/s/e9VsquogR0S31Xjas0gfgA"/>
    <hyperlink ref="M384" r:id="rId47" display="https://docs.manabi.gob.ec/share/s/e9VsquogR0S31Xjas0gfgA"/>
    <hyperlink ref="M385" r:id="rId47" display="https://docs.manabi.gob.ec/share/s/e9VsquogR0S31Xjas0gfgA"/>
    <hyperlink ref="M386" r:id="rId47" display="https://docs.manabi.gob.ec/share/s/e9VsquogR0S31Xjas0gfgA"/>
    <hyperlink ref="M387" r:id="rId47" display="https://docs.manabi.gob.ec/share/s/e9VsquogR0S31Xjas0gfgA"/>
    <hyperlink ref="M388" r:id="rId47" display="https://docs.manabi.gob.ec/share/s/e9VsquogR0S31Xjas0gfgA"/>
    <hyperlink ref="M389" r:id="rId47" display="https://docs.manabi.gob.ec/share/s/e9VsquogR0S31Xjas0gfgA"/>
    <hyperlink ref="M390" r:id="rId47" display="https://docs.manabi.gob.ec/share/s/e9VsquogR0S31Xjas0gfgA"/>
    <hyperlink ref="M391" r:id="rId47" display="https://docs.manabi.gob.ec/share/s/e9VsquogR0S31Xjas0gfgA"/>
    <hyperlink ref="I353" r:id="rId48" display="https://docs.manabi.gob.ec/share/s/nkVwT3iMSuyPwT-8K9xdZg" tooltip="https://docs.manabi.gob.ec/share/s/nkVwT3iMSuyPwT-8K9xdZg"/>
    <hyperlink ref="I354" r:id="rId48" display="https://docs.manabi.gob.ec/share/s/nkVwT3iMSuyPwT-8K9xdZg"/>
  </hyperlinks>
  <pageMargins left="0.236220472440945" right="0.236220472440945" top="0.748031496062992" bottom="0.748031496062992" header="0.31496062992126" footer="0.31496062992126"/>
  <pageSetup paperSize="9" scale="67"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11" defaultRowHeight="14.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topLeftCell="A6" workbookViewId="0">
      <selection activeCell="A8" sqref="A8"/>
    </sheetView>
  </sheetViews>
  <sheetFormatPr defaultColWidth="11" defaultRowHeight="14.5" outlineLevelRow="7" outlineLevelCol="4"/>
  <cols>
    <col min="1" max="1" width="95" customWidth="1"/>
  </cols>
  <sheetData>
    <row r="1" spans="1:5">
      <c r="A1" s="1" t="s">
        <v>863</v>
      </c>
      <c r="B1" s="1" t="s">
        <v>864</v>
      </c>
      <c r="C1" s="1" t="s">
        <v>669</v>
      </c>
      <c r="D1" s="1" t="s">
        <v>633</v>
      </c>
      <c r="E1" s="1" t="s">
        <v>323</v>
      </c>
    </row>
    <row r="2" spans="1:5">
      <c r="A2" s="2"/>
      <c r="B2" s="2"/>
      <c r="C2" s="1"/>
      <c r="D2" s="1"/>
      <c r="E2" s="1"/>
    </row>
    <row r="3" spans="1:5">
      <c r="A3" s="1" t="s">
        <v>865</v>
      </c>
      <c r="B3" s="1" t="s">
        <v>866</v>
      </c>
      <c r="C3" s="1"/>
      <c r="D3" s="1"/>
      <c r="E3" s="1"/>
    </row>
    <row r="4" ht="98" spans="1:5">
      <c r="A4" s="3" t="s">
        <v>867</v>
      </c>
      <c r="B4" s="4" t="s">
        <v>868</v>
      </c>
      <c r="C4" s="4" t="s">
        <v>869</v>
      </c>
      <c r="D4" s="4" t="s">
        <v>870</v>
      </c>
      <c r="E4" s="4" t="s">
        <v>871</v>
      </c>
    </row>
    <row r="5" ht="266" spans="2:5">
      <c r="B5" s="4" t="s">
        <v>872</v>
      </c>
      <c r="C5" s="4" t="s">
        <v>873</v>
      </c>
      <c r="D5" s="4" t="s">
        <v>874</v>
      </c>
      <c r="E5" s="5"/>
    </row>
    <row r="6" ht="196" spans="1:5">
      <c r="A6" s="3" t="s">
        <v>875</v>
      </c>
      <c r="B6" s="4" t="s">
        <v>876</v>
      </c>
      <c r="C6" s="4" t="s">
        <v>877</v>
      </c>
      <c r="E6" s="4" t="s">
        <v>878</v>
      </c>
    </row>
    <row r="7" ht="84" spans="1:4">
      <c r="A7" s="6" t="s">
        <v>674</v>
      </c>
      <c r="C7" s="4" t="s">
        <v>879</v>
      </c>
      <c r="D7" s="4" t="s">
        <v>880</v>
      </c>
    </row>
    <row r="8" ht="140" spans="1:4">
      <c r="A8" s="6" t="s">
        <v>881</v>
      </c>
      <c r="C8" s="4"/>
      <c r="D8" s="4" t="s">
        <v>882</v>
      </c>
    </row>
  </sheetData>
  <mergeCells count="4">
    <mergeCell ref="C1:C3"/>
    <mergeCell ref="C7:C8"/>
    <mergeCell ref="D1:D3"/>
    <mergeCell ref="E1:E3"/>
  </mergeCells>
  <pageMargins left="0.7" right="0.7" top="0.75" bottom="0.75" header="0.3" footer="0.3"/>
  <pageSetup paperSize="1"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Hoja1</vt:lpstr>
      <vt:lpstr>Hoja2</vt:lpstr>
      <vt:lpstr>Hoja3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Iveth Bautista Caceres</dc:creator>
  <cp:lastModifiedBy>andres vicente cevallos</cp:lastModifiedBy>
  <dcterms:created xsi:type="dcterms:W3CDTF">2022-09-26T19:43:00Z</dcterms:created>
  <dcterms:modified xsi:type="dcterms:W3CDTF">2025-08-15T17:40:09Z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85FB57BB501945C0859E68C05801C66A_13</vt:lpwstr>
  </property>
  <property fmtid="{D5CDD505-2E9C-101B-9397-08002B2CF9AE}" pid="3" name="KSOProductBuildVer">
    <vt:lpwstr>2058-12.2.0.22222</vt:lpwstr>
  </property>
</Properties>
</file>